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8. Mercado de renta fija privada\"/>
    </mc:Choice>
  </mc:AlternateContent>
  <xr:revisionPtr revIDLastSave="0" documentId="8_{643CB087-1D9D-4E9B-B4EE-4ACFE5B318B5}" xr6:coauthVersionLast="47" xr6:coauthVersionMax="47" xr10:uidLastSave="{00000000-0000-0000-0000-000000000000}"/>
  <bookViews>
    <workbookView xWindow="-110" yWindow="-110" windowWidth="19420" windowHeight="11620" xr2:uid="{C25293E7-9E7C-4977-A46D-B986BF3B9B31}"/>
  </bookViews>
  <sheets>
    <sheet name="Tabla 08-02-Circulación" sheetId="1" r:id="rId1"/>
    <sheet name="Datos Gráfico TABLA 08-0" sheetId="24361" state="hidden" r:id="rId2"/>
    <sheet name="Gráfico Asociado a Tabla 08-02" sheetId="24362" r:id="rId3"/>
  </sheets>
  <externalReferences>
    <externalReference r:id="rId4"/>
  </externalReferences>
  <definedNames>
    <definedName name="_1__123Graph_AGráfico_1">#REF!</definedName>
    <definedName name="_2__123Graph_XGráfico_1">#REF!</definedName>
    <definedName name="A_impresión_IM">#REF!</definedName>
    <definedName name="_xlnm.Print_Area" localSheetId="0">'Tabla 08-02-Circulación'!$B$1:$H$13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/>
  <c r="H22" i="1"/>
  <c r="H21" i="1"/>
  <c r="H27" i="1"/>
  <c r="H19" i="1"/>
  <c r="H18" i="1"/>
  <c r="H17" i="1"/>
  <c r="H16" i="1"/>
  <c r="H15" i="1"/>
  <c r="H14" i="1"/>
  <c r="H11" i="1"/>
  <c r="H10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Arantxa Alvarez Anton</author>
  </authors>
  <commentList>
    <comment ref="B106" authorId="0" shapeId="0" xr:uid="{5950A344-7AB2-4CD1-94FF-30F734EFF12F}">
      <text>
        <r>
          <rPr>
            <b/>
            <sz val="8"/>
            <color indexed="81"/>
            <rFont val="Tahoma"/>
            <family val="2"/>
          </rPr>
          <t>Arantxa Alvarez Anton:</t>
        </r>
        <r>
          <rPr>
            <sz val="8"/>
            <color indexed="81"/>
            <rFont val="Tahoma"/>
            <family val="2"/>
          </rPr>
          <t xml:space="preserve">
Este dato NUNCA es acumulado, siempre recoge el del último mes, por tratarse de un SALDO EN CIRCULACIÓN</t>
        </r>
      </text>
    </comment>
    <comment ref="B119" authorId="0" shapeId="0" xr:uid="{46CAB99D-277E-4D03-A1E2-69C5492406FB}">
      <text>
        <r>
          <rPr>
            <b/>
            <sz val="8"/>
            <color indexed="81"/>
            <rFont val="Tahoma"/>
            <family val="2"/>
          </rPr>
          <t>Arantxa Alvarez Anton:</t>
        </r>
        <r>
          <rPr>
            <sz val="8"/>
            <color indexed="81"/>
            <rFont val="Tahoma"/>
            <family val="2"/>
          </rPr>
          <t xml:space="preserve">
Este dato NUNCA es acumulado, recoge siempre el dato del último mes</t>
        </r>
      </text>
    </comment>
  </commentList>
</comments>
</file>

<file path=xl/sharedStrings.xml><?xml version="1.0" encoding="utf-8"?>
<sst xmlns="http://schemas.openxmlformats.org/spreadsheetml/2006/main" count="60" uniqueCount="56">
  <si>
    <t>Pagarés</t>
  </si>
  <si>
    <t>Bonos y obligaciones</t>
  </si>
  <si>
    <t xml:space="preserve">Cédulas </t>
  </si>
  <si>
    <t>Bonos de titulización</t>
  </si>
  <si>
    <t>Partic. preferentes</t>
  </si>
  <si>
    <t>Millones de euros</t>
  </si>
  <si>
    <t>Euros, in millions</t>
  </si>
  <si>
    <t>Commercial Paper</t>
  </si>
  <si>
    <t>Bonds</t>
  </si>
  <si>
    <t>Cedulas</t>
  </si>
  <si>
    <t>Preferred Shares</t>
  </si>
  <si>
    <t>Pagarés / Comer. Paper</t>
  </si>
  <si>
    <t>Bonos y obligaciones/ Bonds</t>
  </si>
  <si>
    <t>Cédulas /Cedulas</t>
  </si>
  <si>
    <t>Bonos de titulización/Asset-backed Securities</t>
  </si>
  <si>
    <t>Partic. Preferentes/ Prefer. Shares</t>
  </si>
  <si>
    <t xml:space="preserve">Commercial Paper  </t>
  </si>
  <si>
    <t>Asset-backed Securities</t>
  </si>
  <si>
    <t>http://www.aiaf.es/esp/aspx/Portadas/HomeAIAF.aspx</t>
  </si>
  <si>
    <t>INFORMACIÓN RELACIONADA:</t>
  </si>
  <si>
    <t>Columna1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</si>
  <si>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</si>
  <si>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</si>
  <si>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</si>
  <si>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</si>
  <si>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</si>
  <si>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</si>
  <si>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</si>
  <si>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</si>
  <si>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</si>
  <si>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</si>
  <si>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</si>
  <si>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</si>
  <si>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</si>
  <si>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</si>
  <si>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</si>
  <si>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</si>
  <si>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</si>
  <si>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</si>
  <si>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</si>
  <si>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</si>
  <si>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MERCADO AIAF</t>
  </si>
  <si>
    <t>TOTAL</t>
  </si>
  <si>
    <t>SALDO EN CIRCULACIÓN EN INSTRUMENTOS DE RENTA FIJA PRIVADA EN BME</t>
  </si>
  <si>
    <t>OUTSTANDING BALANCE IN BME's CORPORATE BONDS MARKET</t>
  </si>
  <si>
    <t>* Incluye la Renta Fija Privada negociada en otros mercados de las Bolsas de Madrid y Barcelona</t>
  </si>
  <si>
    <t>AIAF MARKET</t>
  </si>
  <si>
    <r>
      <t>OTROS MERCADOS</t>
    </r>
    <r>
      <rPr>
        <b/>
        <vertAlign val="superscript"/>
        <sz val="10"/>
        <color indexed="9"/>
        <rFont val="Calibri"/>
        <family val="2"/>
      </rPr>
      <t>(*)</t>
    </r>
  </si>
  <si>
    <r>
      <t>OTHER MARKETS</t>
    </r>
    <r>
      <rPr>
        <b/>
        <vertAlign val="superscript"/>
        <sz val="10"/>
        <rFont val="Calibri"/>
        <family val="2"/>
      </rPr>
      <t>(*)</t>
    </r>
  </si>
  <si>
    <r>
      <t>*</t>
    </r>
    <r>
      <rPr>
        <i/>
        <sz val="7"/>
        <color indexed="62"/>
        <rFont val="Calibri"/>
        <family val="2"/>
      </rPr>
      <t xml:space="preserve"> Include Corporate Bonds traded in other markets of the Madrid and Barcelona Stock Exchanges</t>
    </r>
  </si>
  <si>
    <t>2021</t>
  </si>
  <si>
    <t>Asset-Backed Bonds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</si>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</sst>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#,##0.000_ ;\-#,##0.000\ "/>
    <numFmt numFmtId="167" formatCode="#,##0_ ;\-#,##0\ "/>
    <numFmt numFmtId="168" formatCode="[$-C0A]mmmm\-yy;@"/>
  </numFmts>
  <fonts count="41">
    <font>
      <sz val="10"/>
      <name val="Arial"/>
    </font>
    <font>
      <sz val="10"/>
      <name val="Futura Md BT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color indexed="9"/>
      <name val="Calibri"/>
      <family val="2"/>
    </font>
    <font>
      <b/>
      <vertAlign val="superscript"/>
      <sz val="10"/>
      <name val="Calibri"/>
      <family val="2"/>
    </font>
    <font>
      <i/>
      <sz val="7"/>
      <color indexed="62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b/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7"/>
      <color theme="3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rgb="FF00265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A7C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 style="medium">
        <color rgb="FF00A7C0"/>
      </right>
      <top style="medium">
        <color indexed="64"/>
      </top>
      <bottom/>
      <diagonal/>
    </border>
    <border>
      <left/>
      <right style="medium">
        <color rgb="FF00A7C0"/>
      </right>
      <top/>
      <bottom style="medium">
        <color indexed="64"/>
      </bottom>
      <diagonal/>
    </border>
  </borders>
  <cellStyleXfs count="10">
    <xf numFmtId="0" fontId="0" fillId="0" borderId="0"/>
    <xf numFmtId="0" fontId="16" fillId="2" borderId="1" applyBorder="0">
      <alignment horizontal="center" vertical="center" wrapText="1"/>
    </xf>
    <xf numFmtId="14" fontId="6" fillId="2" borderId="2">
      <alignment horizontal="center" vertical="center" wrapText="1"/>
    </xf>
    <xf numFmtId="0" fontId="18" fillId="0" borderId="0" applyNumberFormat="0" applyFill="0" applyBorder="0" applyAlignment="0" applyProtection="0">
      <alignment vertical="top"/>
      <protection locked="0"/>
    </xf>
    <xf numFmtId="166" fontId="1" fillId="0" borderId="0"/>
    <xf numFmtId="3" fontId="4" fillId="0" borderId="0" applyBorder="0"/>
    <xf numFmtId="49" fontId="4" fillId="0" borderId="0" applyNumberFormat="0" applyBorder="0">
      <alignment horizontal="left"/>
    </xf>
    <xf numFmtId="0" fontId="19" fillId="0" borderId="0" applyNumberFormat="0" applyBorder="0">
      <alignment horizontal="left" vertical="center" wrapText="1"/>
    </xf>
    <xf numFmtId="0" fontId="5" fillId="3" borderId="3">
      <alignment horizontal="left" wrapText="1"/>
    </xf>
    <xf numFmtId="0" fontId="20" fillId="3" borderId="4">
      <alignment horizontal="left" wrapText="1"/>
    </xf>
  </cellStyleXfs>
  <cellXfs count="130">
    <xf numFmtId="0" fontId="0" fillId="0" borderId="0" xfId="0"/>
    <xf numFmtId="17" fontId="0" fillId="0" borderId="0" xfId="0" applyNumberFormat="1" applyAlignment="1">
      <alignment horizontal="right"/>
    </xf>
    <xf numFmtId="17" fontId="0" fillId="0" borderId="0" xfId="0" applyNumberFormat="1"/>
    <xf numFmtId="167" fontId="0" fillId="0" borderId="0" xfId="0" applyNumberFormat="1"/>
    <xf numFmtId="167" fontId="4" fillId="0" borderId="0" xfId="4" applyNumberFormat="1" applyFont="1"/>
    <xf numFmtId="3" fontId="4" fillId="0" borderId="0" xfId="4" applyNumberFormat="1" applyFont="1" applyAlignment="1">
      <alignment horizontal="right"/>
    </xf>
    <xf numFmtId="17" fontId="2" fillId="0" borderId="0" xfId="0" applyNumberFormat="1" applyFont="1"/>
    <xf numFmtId="167" fontId="6" fillId="0" borderId="0" xfId="4" applyNumberFormat="1" applyFont="1"/>
    <xf numFmtId="167" fontId="2" fillId="0" borderId="0" xfId="0" applyNumberFormat="1" applyFont="1"/>
    <xf numFmtId="3" fontId="6" fillId="0" borderId="0" xfId="4" applyNumberFormat="1" applyFont="1" applyAlignment="1">
      <alignment horizontal="right"/>
    </xf>
    <xf numFmtId="3" fontId="4" fillId="0" borderId="0" xfId="0" applyNumberFormat="1" applyFont="1"/>
    <xf numFmtId="0" fontId="2" fillId="0" borderId="0" xfId="0" applyFont="1"/>
    <xf numFmtId="3" fontId="6" fillId="0" borderId="0" xfId="0" applyNumberFormat="1" applyFont="1"/>
    <xf numFmtId="49" fontId="3" fillId="0" borderId="0" xfId="0" applyNumberFormat="1" applyFont="1" applyAlignment="1">
      <alignment horizontal="right"/>
    </xf>
    <xf numFmtId="3" fontId="0" fillId="0" borderId="0" xfId="0" applyNumberFormat="1"/>
    <xf numFmtId="167" fontId="21" fillId="0" borderId="0" xfId="0" applyNumberFormat="1" applyFont="1"/>
    <xf numFmtId="167" fontId="0" fillId="0" borderId="0" xfId="0" applyNumberFormat="1" applyAlignment="1">
      <alignment horizontal="right"/>
    </xf>
    <xf numFmtId="3" fontId="4" fillId="0" borderId="0" xfId="5" applyAlignment="1">
      <alignment horizontal="right" vertical="center"/>
    </xf>
    <xf numFmtId="0" fontId="22" fillId="4" borderId="0" xfId="0" applyFont="1" applyFill="1"/>
    <xf numFmtId="0" fontId="23" fillId="0" borderId="0" xfId="0" applyFont="1"/>
    <xf numFmtId="3" fontId="23" fillId="0" borderId="0" xfId="0" applyNumberFormat="1" applyFont="1"/>
    <xf numFmtId="0" fontId="24" fillId="0" borderId="0" xfId="0" applyFont="1" applyFill="1"/>
    <xf numFmtId="3" fontId="22" fillId="0" borderId="0" xfId="0" applyNumberFormat="1" applyFont="1" applyFill="1"/>
    <xf numFmtId="0" fontId="22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0" fontId="24" fillId="5" borderId="0" xfId="0" applyFont="1" applyFill="1" applyAlignment="1"/>
    <xf numFmtId="0" fontId="25" fillId="5" borderId="0" xfId="0" applyFont="1" applyFill="1"/>
    <xf numFmtId="0" fontId="26" fillId="5" borderId="0" xfId="0" applyFont="1" applyFill="1" applyAlignment="1"/>
    <xf numFmtId="0" fontId="27" fillId="0" borderId="0" xfId="3" applyFont="1" applyFill="1" applyAlignment="1" applyProtection="1">
      <alignment vertical="top"/>
    </xf>
    <xf numFmtId="0" fontId="26" fillId="0" borderId="0" xfId="0" applyFont="1" applyFill="1"/>
    <xf numFmtId="0" fontId="28" fillId="4" borderId="28" xfId="6" applyNumberFormat="1" applyFont="1" applyFill="1" applyBorder="1">
      <alignment horizontal="left"/>
    </xf>
    <xf numFmtId="0" fontId="22" fillId="6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23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8" fillId="4" borderId="0" xfId="0" applyFont="1" applyFill="1" applyProtection="1">
      <protection hidden="1"/>
    </xf>
    <xf numFmtId="0" fontId="28" fillId="0" borderId="0" xfId="0" applyFont="1"/>
    <xf numFmtId="3" fontId="28" fillId="0" borderId="0" xfId="0" applyNumberFormat="1" applyFont="1"/>
    <xf numFmtId="0" fontId="17" fillId="7" borderId="5" xfId="8" applyFont="1" applyFill="1" applyBorder="1" applyAlignment="1">
      <alignment horizontal="left" vertical="top" wrapText="1"/>
    </xf>
    <xf numFmtId="3" fontId="28" fillId="0" borderId="0" xfId="4" applyNumberFormat="1" applyFont="1" applyBorder="1" applyAlignment="1">
      <alignment vertical="center"/>
    </xf>
    <xf numFmtId="0" fontId="17" fillId="7" borderId="6" xfId="8" applyFont="1" applyFill="1" applyBorder="1">
      <alignment horizontal="left" wrapText="1"/>
    </xf>
    <xf numFmtId="0" fontId="17" fillId="6" borderId="6" xfId="9" applyFont="1" applyFill="1" applyBorder="1">
      <alignment horizontal="left" wrapText="1"/>
    </xf>
    <xf numFmtId="0" fontId="29" fillId="5" borderId="6" xfId="9" applyFont="1" applyFill="1" applyBorder="1" applyAlignment="1">
      <alignment horizontal="center" vertical="top" wrapText="1"/>
    </xf>
    <xf numFmtId="0" fontId="17" fillId="6" borderId="29" xfId="9" applyFont="1" applyFill="1" applyBorder="1" applyAlignment="1">
      <alignment horizontal="left" vertical="top" wrapText="1"/>
    </xf>
    <xf numFmtId="0" fontId="30" fillId="8" borderId="7" xfId="9" applyFont="1" applyFill="1" applyBorder="1" applyAlignment="1">
      <alignment horizontal="center" vertical="top" wrapText="1"/>
    </xf>
    <xf numFmtId="3" fontId="26" fillId="0" borderId="0" xfId="4" applyNumberFormat="1" applyFont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31" fillId="0" borderId="0" xfId="0" applyFont="1" applyFill="1" applyAlignment="1" applyProtection="1">
      <alignment vertical="center"/>
      <protection hidden="1"/>
    </xf>
    <xf numFmtId="167" fontId="31" fillId="0" borderId="0" xfId="0" applyNumberFormat="1" applyFont="1" applyAlignment="1">
      <alignment vertical="center"/>
    </xf>
    <xf numFmtId="167" fontId="31" fillId="0" borderId="0" xfId="0" applyNumberFormat="1" applyFont="1" applyAlignment="1">
      <alignment horizontal="right" vertical="center"/>
    </xf>
    <xf numFmtId="3" fontId="32" fillId="0" borderId="0" xfId="5" applyFont="1" applyAlignment="1">
      <alignment horizontal="right" vertical="center"/>
    </xf>
    <xf numFmtId="0" fontId="31" fillId="0" borderId="0" xfId="0" applyFont="1" applyAlignment="1">
      <alignment vertical="center"/>
    </xf>
    <xf numFmtId="0" fontId="33" fillId="0" borderId="3" xfId="9" applyFont="1" applyFill="1" applyBorder="1" applyAlignment="1">
      <alignment horizontal="left" vertical="top" wrapText="1"/>
    </xf>
    <xf numFmtId="0" fontId="33" fillId="0" borderId="4" xfId="9" applyFont="1" applyFill="1" applyBorder="1" applyAlignment="1">
      <alignment horizontal="left" vertical="top" wrapText="1"/>
    </xf>
    <xf numFmtId="3" fontId="28" fillId="5" borderId="30" xfId="0" applyNumberFormat="1" applyFont="1" applyFill="1" applyBorder="1"/>
    <xf numFmtId="3" fontId="28" fillId="5" borderId="5" xfId="0" applyNumberFormat="1" applyFont="1" applyFill="1" applyBorder="1"/>
    <xf numFmtId="3" fontId="28" fillId="5" borderId="6" xfId="0" applyNumberFormat="1" applyFont="1" applyFill="1" applyBorder="1"/>
    <xf numFmtId="3" fontId="28" fillId="0" borderId="0" xfId="5" applyFont="1" applyBorder="1" applyAlignment="1">
      <alignment horizontal="right" vertical="center"/>
    </xf>
    <xf numFmtId="3" fontId="28" fillId="9" borderId="6" xfId="0" applyNumberFormat="1" applyFont="1" applyFill="1" applyBorder="1"/>
    <xf numFmtId="14" fontId="34" fillId="10" borderId="8" xfId="2" applyFont="1" applyFill="1" applyBorder="1">
      <alignment horizontal="center" vertical="center" wrapText="1"/>
    </xf>
    <xf numFmtId="0" fontId="35" fillId="2" borderId="9" xfId="1" applyFont="1" applyBorder="1">
      <alignment horizontal="center" vertical="center" wrapText="1"/>
    </xf>
    <xf numFmtId="0" fontId="36" fillId="0" borderId="0" xfId="0" applyNumberFormat="1" applyFont="1" applyAlignment="1">
      <alignment horizontal="left"/>
    </xf>
    <xf numFmtId="0" fontId="37" fillId="11" borderId="10" xfId="0" applyFont="1" applyFill="1" applyBorder="1"/>
    <xf numFmtId="0" fontId="37" fillId="11" borderId="10" xfId="0" applyFont="1" applyFill="1" applyBorder="1" applyAlignment="1">
      <alignment horizontal="center"/>
    </xf>
    <xf numFmtId="0" fontId="38" fillId="0" borderId="0" xfId="0" applyFont="1"/>
    <xf numFmtId="167" fontId="28" fillId="0" borderId="0" xfId="4" applyNumberFormat="1" applyFont="1"/>
    <xf numFmtId="3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3" fontId="28" fillId="0" borderId="0" xfId="4" applyNumberFormat="1" applyFont="1" applyAlignment="1">
      <alignment vertical="center"/>
    </xf>
    <xf numFmtId="3" fontId="38" fillId="0" borderId="0" xfId="0" applyNumberFormat="1" applyFont="1"/>
    <xf numFmtId="3" fontId="38" fillId="0" borderId="0" xfId="0" applyNumberFormat="1" applyFont="1" applyAlignment="1">
      <alignment horizontal="center"/>
    </xf>
    <xf numFmtId="0" fontId="39" fillId="0" borderId="0" xfId="0" applyFont="1"/>
    <xf numFmtId="0" fontId="38" fillId="0" borderId="0" xfId="0" applyFont="1" applyBorder="1"/>
    <xf numFmtId="3" fontId="28" fillId="0" borderId="0" xfId="5" applyFont="1" applyAlignment="1">
      <alignment horizontal="right" vertical="center"/>
    </xf>
    <xf numFmtId="3" fontId="28" fillId="0" borderId="0" xfId="0" applyNumberFormat="1" applyFont="1" applyAlignment="1">
      <alignment vertical="center"/>
    </xf>
    <xf numFmtId="3" fontId="28" fillId="0" borderId="0" xfId="5" applyFont="1" applyAlignment="1">
      <alignment vertical="center"/>
    </xf>
    <xf numFmtId="3" fontId="4" fillId="0" borderId="11" xfId="4" applyNumberFormat="1" applyFont="1" applyBorder="1" applyAlignment="1">
      <alignment vertical="center"/>
    </xf>
    <xf numFmtId="14" fontId="30" fillId="10" borderId="12" xfId="2" applyFont="1" applyFill="1" applyBorder="1">
      <alignment horizontal="center" vertical="center" wrapText="1"/>
    </xf>
    <xf numFmtId="14" fontId="30" fillId="10" borderId="13" xfId="2" applyFont="1" applyFill="1" applyBorder="1">
      <alignment horizontal="center" vertical="center" wrapText="1"/>
    </xf>
    <xf numFmtId="14" fontId="30" fillId="10" borderId="14" xfId="2" applyFont="1" applyFill="1" applyBorder="1">
      <alignment horizontal="center" vertical="center" wrapText="1"/>
    </xf>
    <xf numFmtId="0" fontId="29" fillId="2" borderId="15" xfId="1" applyFont="1" applyBorder="1">
      <alignment horizontal="center" vertical="center" wrapText="1"/>
    </xf>
    <xf numFmtId="0" fontId="29" fillId="2" borderId="16" xfId="1" applyFont="1" applyBorder="1">
      <alignment horizontal="center" vertical="center" wrapText="1"/>
    </xf>
    <xf numFmtId="0" fontId="29" fillId="2" borderId="17" xfId="1" applyFont="1" applyBorder="1">
      <alignment horizontal="center" vertical="center" wrapText="1"/>
    </xf>
    <xf numFmtId="0" fontId="38" fillId="0" borderId="0" xfId="0" applyFont="1" applyFill="1" applyBorder="1"/>
    <xf numFmtId="3" fontId="28" fillId="0" borderId="0" xfId="5" applyFont="1" applyFill="1" applyBorder="1" applyAlignment="1">
      <alignment horizontal="right" vertical="center"/>
    </xf>
    <xf numFmtId="3" fontId="28" fillId="0" borderId="0" xfId="4" applyNumberFormat="1" applyFont="1" applyFill="1" applyBorder="1" applyAlignment="1">
      <alignment vertical="center"/>
    </xf>
    <xf numFmtId="168" fontId="26" fillId="0" borderId="18" xfId="6" applyNumberFormat="1" applyFont="1" applyBorder="1" applyAlignment="1">
      <alignment horizontal="left" vertical="center"/>
    </xf>
    <xf numFmtId="3" fontId="26" fillId="0" borderId="11" xfId="5" applyFont="1" applyBorder="1" applyAlignment="1">
      <alignment horizontal="right" vertical="center"/>
    </xf>
    <xf numFmtId="3" fontId="26" fillId="0" borderId="11" xfId="4" applyNumberFormat="1" applyFont="1" applyBorder="1" applyAlignment="1">
      <alignment vertical="center"/>
    </xf>
    <xf numFmtId="3" fontId="4" fillId="0" borderId="19" xfId="4" applyNumberFormat="1" applyFont="1" applyBorder="1" applyAlignment="1">
      <alignment vertical="center"/>
    </xf>
    <xf numFmtId="168" fontId="40" fillId="0" borderId="20" xfId="6" applyNumberFormat="1" applyFont="1" applyBorder="1" applyAlignment="1">
      <alignment horizontal="left" vertical="center"/>
    </xf>
    <xf numFmtId="3" fontId="40" fillId="0" borderId="15" xfId="5" applyFont="1" applyBorder="1" applyAlignment="1">
      <alignment horizontal="right" vertical="center"/>
    </xf>
    <xf numFmtId="3" fontId="40" fillId="0" borderId="15" xfId="4" applyNumberFormat="1" applyFont="1" applyBorder="1" applyAlignment="1">
      <alignment vertical="center"/>
    </xf>
    <xf numFmtId="3" fontId="32" fillId="0" borderId="15" xfId="0" applyNumberFormat="1" applyFont="1" applyBorder="1" applyAlignment="1">
      <alignment vertical="center"/>
    </xf>
    <xf numFmtId="3" fontId="32" fillId="0" borderId="5" xfId="0" applyNumberFormat="1" applyFont="1" applyBorder="1" applyAlignment="1">
      <alignment vertical="center"/>
    </xf>
    <xf numFmtId="3" fontId="28" fillId="0" borderId="2" xfId="4" applyNumberFormat="1" applyFont="1" applyBorder="1" applyAlignment="1">
      <alignment vertical="center"/>
    </xf>
    <xf numFmtId="3" fontId="28" fillId="9" borderId="1" xfId="0" applyNumberFormat="1" applyFont="1" applyFill="1" applyBorder="1"/>
    <xf numFmtId="168" fontId="28" fillId="0" borderId="21" xfId="6" applyNumberFormat="1" applyFont="1" applyBorder="1">
      <alignment horizontal="left"/>
    </xf>
    <xf numFmtId="0" fontId="28" fillId="4" borderId="31" xfId="6" applyNumberFormat="1" applyFont="1" applyFill="1" applyBorder="1">
      <alignment horizontal="left"/>
    </xf>
    <xf numFmtId="168" fontId="28" fillId="0" borderId="22" xfId="6" applyNumberFormat="1" applyFont="1" applyBorder="1">
      <alignment horizontal="left"/>
    </xf>
    <xf numFmtId="3" fontId="28" fillId="0" borderId="2" xfId="5" applyFont="1" applyBorder="1" applyAlignment="1">
      <alignment horizontal="right" vertical="center"/>
    </xf>
    <xf numFmtId="0" fontId="28" fillId="4" borderId="32" xfId="6" applyNumberFormat="1" applyFont="1" applyFill="1" applyBorder="1">
      <alignment horizontal="left"/>
    </xf>
    <xf numFmtId="3" fontId="28" fillId="5" borderId="1" xfId="0" applyNumberFormat="1" applyFont="1" applyFill="1" applyBorder="1"/>
    <xf numFmtId="3" fontId="28" fillId="0" borderId="15" xfId="5" applyFont="1" applyBorder="1" applyAlignment="1">
      <alignment horizontal="right" vertical="center"/>
    </xf>
    <xf numFmtId="3" fontId="28" fillId="0" borderId="15" xfId="4" applyNumberFormat="1" applyFont="1" applyBorder="1" applyAlignment="1">
      <alignment vertical="center"/>
    </xf>
    <xf numFmtId="3" fontId="28" fillId="9" borderId="5" xfId="0" applyNumberFormat="1" applyFont="1" applyFill="1" applyBorder="1"/>
    <xf numFmtId="3" fontId="28" fillId="0" borderId="0" xfId="4" applyNumberFormat="1" applyFont="1" applyFill="1" applyAlignment="1">
      <alignment vertical="center"/>
    </xf>
    <xf numFmtId="14" fontId="30" fillId="8" borderId="3" xfId="2" applyFont="1" applyFill="1" applyBorder="1" applyAlignment="1">
      <alignment horizontal="center" vertical="center" wrapText="1"/>
    </xf>
    <xf numFmtId="14" fontId="30" fillId="8" borderId="4" xfId="2" applyFont="1" applyFill="1" applyBorder="1" applyAlignment="1">
      <alignment horizontal="center" vertical="center" wrapText="1"/>
    </xf>
    <xf numFmtId="14" fontId="30" fillId="12" borderId="23" xfId="2" applyFont="1" applyFill="1" applyBorder="1" applyAlignment="1">
      <alignment horizontal="center" vertical="center" wrapText="1"/>
    </xf>
    <xf numFmtId="14" fontId="30" fillId="12" borderId="24" xfId="2" applyFont="1" applyFill="1" applyBorder="1" applyAlignment="1">
      <alignment horizontal="center" vertical="center" wrapText="1"/>
    </xf>
    <xf numFmtId="0" fontId="17" fillId="7" borderId="18" xfId="8" applyFont="1" applyFill="1" applyBorder="1">
      <alignment horizontal="left" wrapText="1"/>
    </xf>
    <xf numFmtId="0" fontId="17" fillId="7" borderId="11" xfId="8" applyFont="1" applyFill="1" applyBorder="1">
      <alignment horizontal="left" wrapText="1"/>
    </xf>
    <xf numFmtId="0" fontId="17" fillId="7" borderId="20" xfId="8" applyFont="1" applyFill="1" applyBorder="1" applyAlignment="1">
      <alignment horizontal="left" vertical="top" wrapText="1"/>
    </xf>
    <xf numFmtId="0" fontId="17" fillId="7" borderId="15" xfId="8" applyFont="1" applyFill="1" applyBorder="1" applyAlignment="1">
      <alignment horizontal="left" vertical="top" wrapText="1"/>
    </xf>
    <xf numFmtId="0" fontId="17" fillId="6" borderId="18" xfId="9" applyFont="1" applyFill="1" applyBorder="1">
      <alignment horizontal="left" wrapText="1"/>
    </xf>
    <xf numFmtId="0" fontId="17" fillId="6" borderId="11" xfId="9" applyFont="1" applyFill="1" applyBorder="1">
      <alignment horizontal="left" wrapText="1"/>
    </xf>
    <xf numFmtId="0" fontId="17" fillId="6" borderId="33" xfId="9" applyFont="1" applyFill="1" applyBorder="1">
      <alignment horizontal="left" wrapText="1"/>
    </xf>
    <xf numFmtId="0" fontId="17" fillId="6" borderId="20" xfId="9" applyFont="1" applyFill="1" applyBorder="1" applyAlignment="1">
      <alignment horizontal="left" vertical="top" wrapText="1"/>
    </xf>
    <xf numFmtId="0" fontId="17" fillId="6" borderId="15" xfId="9" applyFont="1" applyFill="1" applyBorder="1" applyAlignment="1">
      <alignment horizontal="left" vertical="top" wrapText="1"/>
    </xf>
    <xf numFmtId="0" fontId="17" fillId="6" borderId="34" xfId="9" applyFont="1" applyFill="1" applyBorder="1" applyAlignment="1">
      <alignment horizontal="left" vertical="top" wrapText="1"/>
    </xf>
    <xf numFmtId="0" fontId="30" fillId="13" borderId="12" xfId="9" applyFont="1" applyFill="1" applyBorder="1" applyAlignment="1">
      <alignment horizontal="center" vertical="top" wrapText="1"/>
    </xf>
    <xf numFmtId="0" fontId="30" fillId="13" borderId="25" xfId="9" applyFont="1" applyFill="1" applyBorder="1" applyAlignment="1">
      <alignment horizontal="center" vertical="top" wrapText="1"/>
    </xf>
    <xf numFmtId="0" fontId="29" fillId="2" borderId="9" xfId="9" applyFont="1" applyFill="1" applyBorder="1" applyAlignment="1">
      <alignment horizontal="center" vertical="top" wrapText="1"/>
    </xf>
    <xf numFmtId="0" fontId="29" fillId="2" borderId="26" xfId="9" applyFont="1" applyFill="1" applyBorder="1" applyAlignment="1">
      <alignment horizontal="center" vertical="top" wrapText="1"/>
    </xf>
    <xf numFmtId="0" fontId="29" fillId="2" borderId="27" xfId="9" applyFont="1" applyFill="1" applyBorder="1" applyAlignment="1">
      <alignment horizontal="center" vertical="top" wrapText="1"/>
    </xf>
  </cellXfs>
  <cellStyles count="10">
    <cellStyle name="Cabecera ING" xfId="1" xr:uid="{ED1D6B77-2949-4195-90B7-FEA6F231E968}"/>
    <cellStyle name="Cabeceras" xfId="2" xr:uid="{0874030F-EA37-472C-A204-C8A0BE9A687F}"/>
    <cellStyle name="Hipervínculo" xfId="3" builtinId="8"/>
    <cellStyle name="Normal" xfId="0" builtinId="0"/>
    <cellStyle name="Normal_NOTAPRE" xfId="4" xr:uid="{4920E3FE-AB55-4B94-9BC3-F35C9C31B574}"/>
    <cellStyle name="numero sin decimales" xfId="5" xr:uid="{9D67C831-3A89-4D60-B3D7-9364FEA59D81}"/>
    <cellStyle name="Texto" xfId="6" xr:uid="{BF22168A-6BE0-4E3F-8A19-E4C7205E9269}"/>
    <cellStyle name="Texto ING" xfId="7" xr:uid="{BB488F5E-180B-4DBC-B9BB-805ACBFC115E}"/>
    <cellStyle name="Titular" xfId="8" xr:uid="{B7811EA8-21E4-455D-BEEF-4E72EB3A1883}"/>
    <cellStyle name="Titular ING" xfId="9" xr:uid="{89E5F6D0-082D-4F0C-A994-EB9DE3551BA5}"/>
  </cellStyles>
  <dxfs count="30"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7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Saldo Vivo de Renta Fija Privada en AIAF por instrumentos. MM euros</a:t>
            </a:r>
            <a:endParaRPr lang="es-ES" sz="1400" b="0" i="0" u="none" strike="noStrike" baseline="0">
              <a:solidFill>
                <a:srgbClr val="003366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AIAF Outstanding Balance (euros, in millions)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'Datos Gráfico TABLA 08-0'!$A$3</c:f>
              <c:strCache>
                <c:ptCount val="1"/>
                <c:pt idx="0">
                  <c:v>Pagarés / Comer. Paper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'Datos Gráfico TABLA 08-0'!$S$2:$Z$2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'Datos Gráfico TABLA 08-0'!$R$3:$Y$3</c:f>
              <c:numCache>
                <c:formatCode>#,##0_ ;\-#,##0\ </c:formatCode>
                <c:ptCount val="8"/>
                <c:pt idx="0">
                  <c:v>11978.88</c:v>
                </c:pt>
                <c:pt idx="1">
                  <c:v>9612.48</c:v>
                </c:pt>
                <c:pt idx="2">
                  <c:v>6729.87</c:v>
                </c:pt>
                <c:pt idx="3" formatCode="#,##0">
                  <c:v>4812.41</c:v>
                </c:pt>
                <c:pt idx="4" formatCode="#,##0">
                  <c:v>5747.35</c:v>
                </c:pt>
                <c:pt idx="5" formatCode="#,##0">
                  <c:v>8715.2199999999993</c:v>
                </c:pt>
                <c:pt idx="6" formatCode="#,##0">
                  <c:v>7353.67</c:v>
                </c:pt>
                <c:pt idx="7" formatCode="#,##0">
                  <c:v>5703.33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0-496B-9966-5DACD8846FBA}"/>
            </c:ext>
          </c:extLst>
        </c:ser>
        <c:ser>
          <c:idx val="1"/>
          <c:order val="1"/>
          <c:tx>
            <c:strRef>
              <c:f>'Datos Gráfico TABLA 08-0'!$A$4</c:f>
              <c:strCache>
                <c:ptCount val="1"/>
                <c:pt idx="0">
                  <c:v>Bonos y obligaciones/ Bonds</c:v>
                </c:pt>
              </c:strCache>
            </c:strRef>
          </c:tx>
          <c:spPr>
            <a:solidFill>
              <a:srgbClr val="00A7C0"/>
            </a:solidFill>
          </c:spPr>
          <c:invertIfNegative val="0"/>
          <c:cat>
            <c:strRef>
              <c:f>'Datos Gráfico TABLA 08-0'!$S$2:$Z$2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'Datos Gráfico TABLA 08-0'!$R$4:$Y$4</c:f>
              <c:numCache>
                <c:formatCode>#,##0_ ;\-#,##0\ </c:formatCode>
                <c:ptCount val="8"/>
                <c:pt idx="0">
                  <c:v>99588.33</c:v>
                </c:pt>
                <c:pt idx="1">
                  <c:v>81099.42</c:v>
                </c:pt>
                <c:pt idx="2">
                  <c:v>97690.9</c:v>
                </c:pt>
                <c:pt idx="3" formatCode="#,##0">
                  <c:v>46588.89</c:v>
                </c:pt>
                <c:pt idx="4" formatCode="#,##0">
                  <c:v>60241.21</c:v>
                </c:pt>
                <c:pt idx="5" formatCode="#,##0">
                  <c:v>40960.620000000003</c:v>
                </c:pt>
                <c:pt idx="6" formatCode="#,##0">
                  <c:v>63168.58</c:v>
                </c:pt>
                <c:pt idx="7" formatCode="#,##0">
                  <c:v>57918.21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0-496B-9966-5DACD8846FBA}"/>
            </c:ext>
          </c:extLst>
        </c:ser>
        <c:ser>
          <c:idx val="2"/>
          <c:order val="2"/>
          <c:tx>
            <c:strRef>
              <c:f>'Datos Gráfico TABLA 08-0'!$A$5</c:f>
              <c:strCache>
                <c:ptCount val="1"/>
                <c:pt idx="0">
                  <c:v>Cédulas /Cedulas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'Datos Gráfico TABLA 08-0'!$S$2:$Z$2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'Datos Gráfico TABLA 08-0'!$R$5:$Y$5</c:f>
              <c:numCache>
                <c:formatCode>#,##0_ ;\-#,##0\ </c:formatCode>
                <c:ptCount val="8"/>
                <c:pt idx="0">
                  <c:v>241860.47</c:v>
                </c:pt>
                <c:pt idx="1">
                  <c:v>231615.47</c:v>
                </c:pt>
                <c:pt idx="2">
                  <c:v>242930.83</c:v>
                </c:pt>
                <c:pt idx="3" formatCode="#,##0">
                  <c:v>225151.76</c:v>
                </c:pt>
                <c:pt idx="4" formatCode="#,##0">
                  <c:v>225834.93</c:v>
                </c:pt>
                <c:pt idx="5" formatCode="#,##0">
                  <c:v>195341.63</c:v>
                </c:pt>
                <c:pt idx="6" formatCode="#,##0">
                  <c:v>198826.54</c:v>
                </c:pt>
                <c:pt idx="7" formatCode="#,##0">
                  <c:v>192878.85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0-496B-9966-5DACD8846FBA}"/>
            </c:ext>
          </c:extLst>
        </c:ser>
        <c:ser>
          <c:idx val="3"/>
          <c:order val="3"/>
          <c:tx>
            <c:strRef>
              <c:f>'Datos Gráfico TABLA 08-0'!$A$6</c:f>
              <c:strCache>
                <c:ptCount val="1"/>
                <c:pt idx="0">
                  <c:v>Bonos de titulización/Asset-backed Securities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'Datos Gráfico TABLA 08-0'!$S$2:$Z$2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'Datos Gráfico TABLA 08-0'!$R$6:$Y$6</c:f>
              <c:numCache>
                <c:formatCode>#,##0_ ;\-#,##0\ </c:formatCode>
                <c:ptCount val="8"/>
                <c:pt idx="0">
                  <c:v>169213.21</c:v>
                </c:pt>
                <c:pt idx="1">
                  <c:v>156507.70000000001</c:v>
                </c:pt>
                <c:pt idx="2">
                  <c:v>147908.92000000001</c:v>
                </c:pt>
                <c:pt idx="3" formatCode="#,##0">
                  <c:v>181340.95</c:v>
                </c:pt>
                <c:pt idx="4" formatCode="#,##0">
                  <c:v>156695.16</c:v>
                </c:pt>
                <c:pt idx="5" formatCode="#,##0">
                  <c:v>140888.03</c:v>
                </c:pt>
                <c:pt idx="6" formatCode="#,##0">
                  <c:v>128512.52</c:v>
                </c:pt>
                <c:pt idx="7" formatCode="#,##0">
                  <c:v>116668.09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0-496B-9966-5DACD8846FBA}"/>
            </c:ext>
          </c:extLst>
        </c:ser>
        <c:ser>
          <c:idx val="4"/>
          <c:order val="4"/>
          <c:tx>
            <c:strRef>
              <c:f>'Datos Gráfico TABLA 08-0'!$A$7</c:f>
              <c:strCache>
                <c:ptCount val="1"/>
                <c:pt idx="0">
                  <c:v>Partic. Preferentes/ Prefer. Shares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'Datos Gráfico TABLA 08-0'!$S$2:$Z$2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'Datos Gráfico TABLA 08-0'!$R$7:$Y$7</c:f>
              <c:numCache>
                <c:formatCode>#,##0_ ;\-#,##0\ </c:formatCode>
                <c:ptCount val="8"/>
                <c:pt idx="0">
                  <c:v>1395</c:v>
                </c:pt>
                <c:pt idx="1">
                  <c:v>4245</c:v>
                </c:pt>
                <c:pt idx="2">
                  <c:v>5240</c:v>
                </c:pt>
                <c:pt idx="3" formatCode="#,##0">
                  <c:v>6690</c:v>
                </c:pt>
                <c:pt idx="4" formatCode="#,##0">
                  <c:v>8225</c:v>
                </c:pt>
                <c:pt idx="5" formatCode="#,##0">
                  <c:v>8225</c:v>
                </c:pt>
                <c:pt idx="6" formatCode="#,##0">
                  <c:v>7975</c:v>
                </c:pt>
                <c:pt idx="7" formatCode="#,##0">
                  <c:v>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10-496B-9966-5DACD884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gapDepth val="213"/>
        <c:shape val="box"/>
        <c:axId val="1250693800"/>
        <c:axId val="1"/>
        <c:axId val="0"/>
      </c:bar3DChart>
      <c:catAx>
        <c:axId val="1250693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50693800"/>
        <c:crosses val="autoZero"/>
        <c:crossBetween val="between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060109289617487E-2"/>
          <c:y val="0.94979079497907948"/>
          <c:w val="0.94535519125683065"/>
          <c:h val="0.98221757322175729"/>
        </c:manualLayout>
      </c:layout>
      <c:overlay val="0"/>
      <c:spPr>
        <a:noFill/>
        <a:ln w="25400">
          <a:noFill/>
        </a:ln>
        <a:effectLst>
          <a:outerShdw blurRad="50800" dist="114300" dir="5400000" algn="ctr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4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9F1B9B-E7BE-4A82-8F5F-7511A9B29825}">
  <sheetPr/>
  <sheetViews>
    <sheetView workbookViewId="0"/>
  </sheetViews>
  <pageMargins left="0.7" right="0.7" top="0.75" bottom="0.75" header="0.3" footer="0.3"/>
  <pageSetup paperSize="9" orientation="landscape" r:id="rId1"/>
  <headerFooter>
    <oddFooter>&amp;L&amp;1#&amp;"Calibri"&amp;10&amp;K000000Sensitivity: C1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AB4CD9-D60E-6FA5-B50C-4C701BEEA6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Estad&#237;stica%20Febrero/TABLA%2004-03%20(Cont.%20Opciones%20Futur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ágina17.3"/>
      <sheetName val="Gráfico asociado"/>
      <sheetName val="#REF"/>
    </sheetNames>
    <sheetDataSet>
      <sheetData sheetId="0" refreshError="1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EFE31F-5BD2-444D-9B19-79C156566B3B}" name="Tabla3" displayName="Tabla3" ref="A2:Z7" totalsRowShown="0" headerRowDxfId="3" dataDxfId="2" headerRowBorderDxfId="0" tableBorderDxfId="1" dataCellStyle="Normal_NOTAPRE">
  <tableColumns count="26">
    <tableColumn id="1" xr3:uid="{00000000-0010-0000-0100-000001000000}" name="Columna1" dataDxfId="29"/>
    <tableColumn id="2" xr3:uid="{00000000-0010-0000-0100-000002000000}" name="2001" dataDxfId="28" dataCellStyle="Normal_NOTAPRE"/>
    <tableColumn id="3" xr3:uid="{00000000-0010-0000-0100-000003000000}" name="2002" dataDxfId="27" dataCellStyle="Normal_NOTAPRE"/>
    <tableColumn id="4" xr3:uid="{00000000-0010-0000-0100-000004000000}" name="2003" dataDxfId="26" dataCellStyle="Normal_NOTAPRE"/>
    <tableColumn id="5" xr3:uid="{00000000-0010-0000-0100-000005000000}" name="2004" dataDxfId="25" dataCellStyle="Normal_NOTAPRE"/>
    <tableColumn id="6" xr3:uid="{00000000-0010-0000-0100-000006000000}" name="2005" dataDxfId="24" dataCellStyle="Normal_NOTAPRE"/>
    <tableColumn id="7" xr3:uid="{00000000-0010-0000-0100-000007000000}" name="2006" dataDxfId="23" dataCellStyle="Normal_NOTAPRE"/>
    <tableColumn id="8" xr3:uid="{00000000-0010-0000-0100-000008000000}" name="2007" dataDxfId="22" dataCellStyle="Normal_NOTAPRE"/>
    <tableColumn id="9" xr3:uid="{00000000-0010-0000-0100-000009000000}" name="2008" dataDxfId="21" dataCellStyle="Normal_NOTAPRE"/>
    <tableColumn id="10" xr3:uid="{00000000-0010-0000-0100-00000A000000}" name="2009" dataDxfId="20" dataCellStyle="Normal_NOTAPRE"/>
    <tableColumn id="11" xr3:uid="{00000000-0010-0000-0100-00000B000000}" name="2010" dataDxfId="19" dataCellStyle="Normal_NOTAPRE"/>
    <tableColumn id="12" xr3:uid="{00000000-0010-0000-0100-00000C000000}" name="2011" dataDxfId="18"/>
    <tableColumn id="13" xr3:uid="{00000000-0010-0000-0100-00000D000000}" name="2012" dataDxfId="17"/>
    <tableColumn id="14" xr3:uid="{00000000-0010-0000-0100-00000E000000}" name="2013" dataDxfId="16" dataCellStyle="Normal_NOTAPRE"/>
    <tableColumn id="15" xr3:uid="{00000000-0010-0000-0100-00000F000000}" name="2014" dataDxfId="15" dataCellStyle="Normal_NOTAPRE"/>
    <tableColumn id="16" xr3:uid="{00000000-0010-0000-0100-000010000000}" name="2015" dataDxfId="14" dataCellStyle="Normal_NOTAPRE"/>
    <tableColumn id="17" xr3:uid="{00000000-0010-0000-0100-000011000000}" name="2016" dataDxfId="13" dataCellStyle="Normal_NOTAPRE"/>
    <tableColumn id="18" xr3:uid="{00000000-0010-0000-0100-000012000000}" name="2017" dataDxfId="12" dataCellStyle="Normal_NOTAPRE"/>
    <tableColumn id="20" xr3:uid="{00000000-0010-0000-0100-000014000000}" name="2018" dataDxfId="11" dataCellStyle="Normal_NOTAPRE"/>
    <tableColumn id="21" xr3:uid="{00000000-0010-0000-0100-000015000000}" name="2019" dataDxfId="10" dataCellStyle="Normal_NOTAPRE"/>
    <tableColumn id="22" xr3:uid="{00000000-0010-0000-0100-000016000000}" name="2020" dataDxfId="9" dataCellStyle="Normal_NOTAPRE"/>
    <tableColumn id="24" xr3:uid="{00000000-0010-0000-0100-000018000000}" name="2021" dataDxfId="8" dataCellStyle="Normal_NOTAPRE"/>
    <tableColumn id="25" xr3:uid="{00000000-0010-0000-0100-000019000000}" name="2022" dataDxfId="7" dataCellStyle="Normal_NOTAPRE"/>
    <tableColumn id="26" xr3:uid="{00000000-0010-0000-0100-00001A000000}" name="2023" dataDxfId="6" dataCellStyle="Normal_NOTAPRE"/>
    <tableColumn id="27" xr3:uid="{00000000-0010-0000-0100-00001B000000}" name="2024" dataDxfId="5" dataCellStyle="Normal_NOTAPRE"/>
    <tableColumn id="28" xr3:uid="{00000000-0010-0000-0100-00001C000000}" name="2025" dataDxfId="4" dataCellStyle="Normal_NOTAP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371D-3722-4937-8D59-69BF64F9535A}">
  <dimension ref="A1:Q119"/>
  <sheetViews>
    <sheetView tabSelected="1" zoomScale="110" zoomScaleNormal="110" workbookViewId="0">
      <pane xSplit="2" ySplit="13" topLeftCell="C22" activePane="bottomRight" state="frozen"/>
      <selection pane="topRight" activeCell="C1" sqref="C1"/>
      <selection pane="bottomLeft" activeCell="A12" sqref="A12"/>
      <selection pane="bottomRight" activeCell="E18" sqref="E18"/>
    </sheetView>
  </sheetViews>
  <sheetFormatPr baseColWidth="10" defaultRowHeight="12.5"/>
  <cols>
    <col min="1" max="1" width="0.7265625" style="33" customWidth="1"/>
    <col min="2" max="2" width="14.54296875" bestFit="1" customWidth="1"/>
    <col min="3" max="3" width="14.7265625" bestFit="1" customWidth="1"/>
    <col min="4" max="4" width="14.453125" customWidth="1"/>
    <col min="5" max="5" width="11.81640625" bestFit="1" customWidth="1"/>
    <col min="6" max="6" width="12" bestFit="1" customWidth="1"/>
    <col min="7" max="7" width="11.54296875" bestFit="1" customWidth="1"/>
    <col min="8" max="8" width="12.54296875" bestFit="1" customWidth="1"/>
    <col min="9" max="9" width="18.7265625" customWidth="1"/>
    <col min="11" max="11" width="14.26953125" customWidth="1"/>
    <col min="15" max="15" width="11.453125" style="14" customWidth="1"/>
  </cols>
  <sheetData>
    <row r="1" spans="1:17" s="18" customFormat="1" ht="15" customHeight="1">
      <c r="A1" s="32"/>
      <c r="B1" s="115" t="s">
        <v>43</v>
      </c>
      <c r="C1" s="116"/>
      <c r="D1" s="116"/>
      <c r="E1" s="116"/>
      <c r="F1" s="116"/>
      <c r="G1" s="116"/>
      <c r="H1" s="116"/>
      <c r="I1" s="41"/>
      <c r="J1" s="27" t="s">
        <v>19</v>
      </c>
      <c r="K1" s="28"/>
      <c r="L1" s="26"/>
      <c r="M1" s="21"/>
      <c r="N1" s="21"/>
      <c r="O1" s="22"/>
      <c r="P1" s="23"/>
      <c r="Q1" s="23"/>
    </row>
    <row r="2" spans="1:17" s="18" customFormat="1" ht="15" customHeight="1" thickBot="1">
      <c r="A2" s="32"/>
      <c r="B2" s="117" t="s">
        <v>5</v>
      </c>
      <c r="C2" s="118"/>
      <c r="D2" s="118"/>
      <c r="E2" s="118"/>
      <c r="F2" s="118"/>
      <c r="G2" s="118"/>
      <c r="H2" s="118"/>
      <c r="I2" s="39"/>
      <c r="J2" s="29" t="s">
        <v>18</v>
      </c>
      <c r="K2" s="30"/>
      <c r="L2" s="21"/>
      <c r="M2" s="21"/>
      <c r="N2" s="21"/>
      <c r="O2" s="22"/>
      <c r="P2" s="23"/>
      <c r="Q2" s="23"/>
    </row>
    <row r="3" spans="1:17" s="19" customFormat="1" ht="15" customHeight="1">
      <c r="A3" s="34"/>
      <c r="B3" s="119" t="s">
        <v>44</v>
      </c>
      <c r="C3" s="120"/>
      <c r="D3" s="120"/>
      <c r="E3" s="120"/>
      <c r="F3" s="120"/>
      <c r="G3" s="120"/>
      <c r="H3" s="121"/>
      <c r="I3" s="42"/>
      <c r="J3" s="24"/>
      <c r="K3" s="24"/>
      <c r="L3" s="24"/>
      <c r="M3" s="24"/>
      <c r="N3" s="24"/>
      <c r="O3" s="25"/>
      <c r="P3" s="24"/>
      <c r="Q3" s="24"/>
    </row>
    <row r="4" spans="1:17" s="19" customFormat="1" ht="15" customHeight="1" thickBot="1">
      <c r="A4" s="34"/>
      <c r="B4" s="122" t="s">
        <v>6</v>
      </c>
      <c r="C4" s="123"/>
      <c r="D4" s="123"/>
      <c r="E4" s="123"/>
      <c r="F4" s="123"/>
      <c r="G4" s="123"/>
      <c r="H4" s="124"/>
      <c r="I4" s="44"/>
      <c r="O4" s="20"/>
    </row>
    <row r="5" spans="1:17" s="19" customFormat="1" ht="15" customHeight="1" thickBot="1">
      <c r="A5" s="34"/>
      <c r="B5" s="56"/>
      <c r="C5" s="125" t="s">
        <v>41</v>
      </c>
      <c r="D5" s="125"/>
      <c r="E5" s="125"/>
      <c r="F5" s="125"/>
      <c r="G5" s="125"/>
      <c r="H5" s="126"/>
      <c r="I5" s="45" t="s">
        <v>47</v>
      </c>
      <c r="O5" s="20"/>
    </row>
    <row r="6" spans="1:17" s="19" customFormat="1" ht="15" customHeight="1" thickBot="1">
      <c r="A6" s="34"/>
      <c r="B6" s="57"/>
      <c r="C6" s="127" t="s">
        <v>46</v>
      </c>
      <c r="D6" s="128"/>
      <c r="E6" s="128"/>
      <c r="F6" s="128"/>
      <c r="G6" s="128"/>
      <c r="H6" s="129"/>
      <c r="I6" s="43" t="s">
        <v>48</v>
      </c>
      <c r="O6" s="20"/>
    </row>
    <row r="7" spans="1:17" s="37" customFormat="1" ht="26">
      <c r="A7" s="36"/>
      <c r="B7" s="63"/>
      <c r="C7" s="81" t="s">
        <v>0</v>
      </c>
      <c r="D7" s="82" t="s">
        <v>1</v>
      </c>
      <c r="E7" s="83" t="s">
        <v>2</v>
      </c>
      <c r="F7" s="83" t="s">
        <v>3</v>
      </c>
      <c r="G7" s="83" t="s">
        <v>4</v>
      </c>
      <c r="H7" s="113" t="s">
        <v>42</v>
      </c>
      <c r="I7" s="111" t="s">
        <v>42</v>
      </c>
      <c r="O7" s="38"/>
    </row>
    <row r="8" spans="1:17" s="37" customFormat="1" ht="26.5" thickBot="1">
      <c r="A8" s="36"/>
      <c r="B8" s="64"/>
      <c r="C8" s="84" t="s">
        <v>7</v>
      </c>
      <c r="D8" s="85" t="s">
        <v>8</v>
      </c>
      <c r="E8" s="86" t="s">
        <v>9</v>
      </c>
      <c r="F8" s="86" t="s">
        <v>51</v>
      </c>
      <c r="G8" s="86" t="s">
        <v>10</v>
      </c>
      <c r="H8" s="114"/>
      <c r="I8" s="112"/>
      <c r="O8" s="38"/>
    </row>
    <row r="9" spans="1:17" ht="13">
      <c r="A9" s="35"/>
      <c r="B9" s="31">
        <v>2020</v>
      </c>
      <c r="C9" s="61">
        <v>4812.4050000000007</v>
      </c>
      <c r="D9" s="40">
        <v>40998.692359640001</v>
      </c>
      <c r="E9" s="40">
        <v>225151.75785346</v>
      </c>
      <c r="F9" s="40">
        <v>181340.95466706014</v>
      </c>
      <c r="G9" s="40">
        <v>6690</v>
      </c>
      <c r="H9" s="62">
        <f>SUM(C9:G9)</f>
        <v>458993.80988016014</v>
      </c>
      <c r="I9" s="58">
        <v>360.25735654000005</v>
      </c>
      <c r="J9" s="15"/>
      <c r="K9" s="65"/>
      <c r="L9" s="3"/>
      <c r="M9" s="3"/>
      <c r="N9" s="16"/>
      <c r="O9" s="17"/>
    </row>
    <row r="10" spans="1:17" ht="13">
      <c r="A10" s="35"/>
      <c r="B10" s="105">
        <v>2021</v>
      </c>
      <c r="C10" s="61">
        <v>5747.3470000000016</v>
      </c>
      <c r="D10" s="40">
        <v>65750.410396849999</v>
      </c>
      <c r="E10" s="40">
        <v>225834.93191945998</v>
      </c>
      <c r="F10" s="40">
        <v>156695.15840024999</v>
      </c>
      <c r="G10" s="40">
        <v>8225</v>
      </c>
      <c r="H10" s="62">
        <f>SUM(C10:G10)</f>
        <v>462252.84771656001</v>
      </c>
      <c r="I10" s="60">
        <v>313.33697954000002</v>
      </c>
      <c r="J10" s="15"/>
      <c r="K10" s="65"/>
      <c r="L10" s="3"/>
      <c r="M10" s="3"/>
      <c r="N10" s="16"/>
      <c r="O10" s="17"/>
    </row>
    <row r="11" spans="1:17" ht="13">
      <c r="A11" s="35"/>
      <c r="B11" s="105">
        <v>2022</v>
      </c>
      <c r="C11" s="61">
        <v>8715.2240000000002</v>
      </c>
      <c r="D11" s="40">
        <v>40960.616917030005</v>
      </c>
      <c r="E11" s="40">
        <v>195341.62714346001</v>
      </c>
      <c r="F11" s="40">
        <v>140888.02919677983</v>
      </c>
      <c r="G11" s="40">
        <v>8225</v>
      </c>
      <c r="H11" s="62">
        <f>SUM(C11:G11)</f>
        <v>394130.4972572698</v>
      </c>
      <c r="I11" s="60">
        <v>267.30094967000002</v>
      </c>
      <c r="J11" s="15"/>
      <c r="K11" s="65"/>
      <c r="L11" s="3"/>
      <c r="M11" s="3"/>
      <c r="N11" s="16"/>
      <c r="O11" s="17"/>
    </row>
    <row r="12" spans="1:17" ht="13">
      <c r="A12" s="35"/>
      <c r="B12" s="105">
        <v>2023</v>
      </c>
      <c r="C12" s="61">
        <v>7353.6699999999983</v>
      </c>
      <c r="D12" s="40">
        <v>63168.580957869985</v>
      </c>
      <c r="E12" s="40">
        <v>198826.54026345999</v>
      </c>
      <c r="F12" s="40">
        <v>128512.52369361989</v>
      </c>
      <c r="G12" s="40">
        <v>7975</v>
      </c>
      <c r="H12" s="62">
        <v>405836.31491494982</v>
      </c>
      <c r="I12" s="60">
        <v>226.45692529999999</v>
      </c>
      <c r="J12" s="15"/>
      <c r="K12" s="65"/>
      <c r="L12" s="3"/>
      <c r="M12" s="3"/>
      <c r="N12" s="16"/>
      <c r="O12" s="17"/>
    </row>
    <row r="13" spans="1:17" ht="13.5" thickBot="1">
      <c r="A13" s="35"/>
      <c r="B13" s="102">
        <v>2024</v>
      </c>
      <c r="C13" s="107">
        <v>5703.33</v>
      </c>
      <c r="D13" s="108">
        <v>57918.21</v>
      </c>
      <c r="E13" s="108">
        <v>192878.85</v>
      </c>
      <c r="F13" s="108">
        <v>116668.09</v>
      </c>
      <c r="G13" s="108">
        <v>6725</v>
      </c>
      <c r="H13" s="109">
        <v>379893.48</v>
      </c>
      <c r="I13" s="59">
        <v>195.45</v>
      </c>
      <c r="J13" s="3"/>
      <c r="K13" s="3"/>
      <c r="L13" s="3"/>
      <c r="M13" s="3"/>
      <c r="N13" s="16"/>
      <c r="O13" s="17"/>
    </row>
    <row r="14" spans="1:17" ht="13">
      <c r="A14" s="35"/>
      <c r="B14" s="101">
        <v>45474</v>
      </c>
      <c r="C14" s="61">
        <v>6223.33</v>
      </c>
      <c r="D14" s="40">
        <v>59476.61</v>
      </c>
      <c r="E14" s="40">
        <v>197947.31</v>
      </c>
      <c r="F14" s="40">
        <v>122350.45</v>
      </c>
      <c r="G14" s="40">
        <v>6725</v>
      </c>
      <c r="H14" s="62">
        <f t="shared" ref="H14:H27" si="0">SUM(C14:G14)</f>
        <v>392722.7</v>
      </c>
      <c r="I14" s="60">
        <v>205.86</v>
      </c>
      <c r="J14" s="3"/>
      <c r="K14" s="3"/>
      <c r="L14" s="3"/>
      <c r="M14" s="3"/>
      <c r="N14" s="16"/>
      <c r="O14" s="17"/>
    </row>
    <row r="15" spans="1:17" ht="13">
      <c r="A15" s="35"/>
      <c r="B15" s="101">
        <v>45505</v>
      </c>
      <c r="C15" s="61">
        <v>6260.31</v>
      </c>
      <c r="D15" s="40">
        <v>59478.38</v>
      </c>
      <c r="E15" s="40">
        <v>197947.31</v>
      </c>
      <c r="F15" s="40">
        <v>120614.37</v>
      </c>
      <c r="G15" s="40">
        <v>6725</v>
      </c>
      <c r="H15" s="62">
        <f t="shared" si="0"/>
        <v>391025.37</v>
      </c>
      <c r="I15" s="60">
        <v>204.61</v>
      </c>
      <c r="J15" s="3"/>
      <c r="K15" s="3"/>
      <c r="L15" s="3"/>
      <c r="M15" s="3"/>
      <c r="N15" s="16"/>
      <c r="O15" s="17"/>
    </row>
    <row r="16" spans="1:17" ht="13">
      <c r="A16" s="35"/>
      <c r="B16" s="101">
        <v>45536</v>
      </c>
      <c r="C16" s="61">
        <v>6188.37</v>
      </c>
      <c r="D16" s="40">
        <v>59908.23</v>
      </c>
      <c r="E16" s="40">
        <v>200947.31</v>
      </c>
      <c r="F16" s="40">
        <v>120250.16</v>
      </c>
      <c r="G16" s="40">
        <v>6725</v>
      </c>
      <c r="H16" s="62">
        <f t="shared" si="0"/>
        <v>394019.07000000007</v>
      </c>
      <c r="I16" s="60">
        <v>202.14</v>
      </c>
      <c r="J16" s="3"/>
      <c r="K16" s="3"/>
      <c r="L16" s="3"/>
      <c r="M16" s="3"/>
      <c r="N16" s="16"/>
      <c r="O16" s="17"/>
    </row>
    <row r="17" spans="1:15" ht="13">
      <c r="A17" s="35"/>
      <c r="B17" s="101">
        <v>45566</v>
      </c>
      <c r="C17" s="61">
        <v>6170.9</v>
      </c>
      <c r="D17" s="40">
        <v>59983.4</v>
      </c>
      <c r="E17" s="40">
        <v>200890.16</v>
      </c>
      <c r="F17" s="40">
        <v>119367.34</v>
      </c>
      <c r="G17" s="40">
        <v>6725</v>
      </c>
      <c r="H17" s="62">
        <f t="shared" si="0"/>
        <v>393136.80000000005</v>
      </c>
      <c r="I17" s="60">
        <v>199.2</v>
      </c>
      <c r="J17" s="3"/>
      <c r="K17" s="3"/>
      <c r="L17" s="3"/>
      <c r="M17" s="3"/>
      <c r="N17" s="16"/>
      <c r="O17" s="17"/>
    </row>
    <row r="18" spans="1:15" ht="13">
      <c r="A18" s="35"/>
      <c r="B18" s="101">
        <v>45597</v>
      </c>
      <c r="C18" s="61">
        <v>5787.91</v>
      </c>
      <c r="D18" s="40">
        <v>59586.91</v>
      </c>
      <c r="E18" s="40">
        <v>201088.85</v>
      </c>
      <c r="F18" s="40">
        <v>118541.81</v>
      </c>
      <c r="G18" s="40">
        <v>6725</v>
      </c>
      <c r="H18" s="62">
        <f t="shared" si="0"/>
        <v>391730.48000000004</v>
      </c>
      <c r="I18" s="60">
        <v>198.08</v>
      </c>
      <c r="J18" s="3"/>
      <c r="K18" s="3"/>
      <c r="L18" s="3"/>
      <c r="M18" s="3"/>
      <c r="N18" s="16"/>
      <c r="O18" s="17"/>
    </row>
    <row r="19" spans="1:15" ht="13">
      <c r="A19" s="35"/>
      <c r="B19" s="103">
        <v>45627</v>
      </c>
      <c r="C19" s="104">
        <v>5703.33</v>
      </c>
      <c r="D19" s="99">
        <v>57918.21</v>
      </c>
      <c r="E19" s="99">
        <v>192878.85</v>
      </c>
      <c r="F19" s="99">
        <v>116668.09</v>
      </c>
      <c r="G19" s="99">
        <v>6725</v>
      </c>
      <c r="H19" s="100">
        <f t="shared" si="0"/>
        <v>379893.48</v>
      </c>
      <c r="I19" s="106">
        <v>195.45</v>
      </c>
      <c r="J19" s="3"/>
      <c r="K19" s="3"/>
      <c r="L19" s="3"/>
      <c r="M19" s="3"/>
      <c r="N19" s="16"/>
      <c r="O19" s="17"/>
    </row>
    <row r="20" spans="1:15" ht="13">
      <c r="A20" s="35"/>
      <c r="B20" s="101">
        <v>45658</v>
      </c>
      <c r="C20" s="61">
        <v>5778.64</v>
      </c>
      <c r="D20" s="40">
        <v>58018.33</v>
      </c>
      <c r="E20" s="40">
        <v>192760.1</v>
      </c>
      <c r="F20" s="40">
        <v>115650.67</v>
      </c>
      <c r="G20" s="40">
        <v>6889.4</v>
      </c>
      <c r="H20" s="62">
        <v>379097.14</v>
      </c>
      <c r="I20" s="60">
        <v>191.7</v>
      </c>
      <c r="J20" s="3"/>
      <c r="K20" s="3"/>
      <c r="L20" s="3"/>
      <c r="M20" s="3"/>
      <c r="N20" s="16"/>
      <c r="O20" s="17"/>
    </row>
    <row r="21" spans="1:15" ht="13">
      <c r="A21" s="35"/>
      <c r="B21" s="101">
        <v>45689</v>
      </c>
      <c r="C21" s="61">
        <v>6191</v>
      </c>
      <c r="D21" s="40">
        <v>57677</v>
      </c>
      <c r="E21" s="40">
        <v>184010</v>
      </c>
      <c r="F21" s="40">
        <v>113953</v>
      </c>
      <c r="G21" s="40">
        <v>6889</v>
      </c>
      <c r="H21" s="62">
        <f t="shared" si="0"/>
        <v>368720</v>
      </c>
      <c r="I21" s="60">
        <v>190</v>
      </c>
      <c r="J21" s="3"/>
      <c r="K21" s="3"/>
      <c r="L21" s="3"/>
      <c r="M21" s="3"/>
      <c r="N21" s="16"/>
      <c r="O21" s="17"/>
    </row>
    <row r="22" spans="1:15" ht="13">
      <c r="A22" s="35"/>
      <c r="B22" s="101">
        <v>45717</v>
      </c>
      <c r="C22" s="61">
        <v>5857.82</v>
      </c>
      <c r="D22" s="40">
        <v>57179.21</v>
      </c>
      <c r="E22" s="40">
        <v>188833.2</v>
      </c>
      <c r="F22" s="40">
        <v>112117.48</v>
      </c>
      <c r="G22" s="40">
        <v>6889.4</v>
      </c>
      <c r="H22" s="62">
        <f t="shared" si="0"/>
        <v>370877.11000000004</v>
      </c>
      <c r="I22" s="60">
        <v>117.22</v>
      </c>
      <c r="J22" s="3"/>
      <c r="K22" s="3"/>
      <c r="L22" s="3"/>
      <c r="M22" s="3"/>
      <c r="N22" s="16"/>
      <c r="O22" s="17"/>
    </row>
    <row r="23" spans="1:15" ht="13">
      <c r="A23" s="35"/>
      <c r="B23" s="101">
        <v>45748</v>
      </c>
      <c r="C23" s="61">
        <v>5708</v>
      </c>
      <c r="D23" s="40">
        <v>57170</v>
      </c>
      <c r="E23" s="40">
        <v>185076</v>
      </c>
      <c r="F23" s="40">
        <v>110361</v>
      </c>
      <c r="G23" s="40">
        <v>6889.4</v>
      </c>
      <c r="H23" s="62">
        <f t="shared" si="0"/>
        <v>365204.4</v>
      </c>
      <c r="I23" s="60">
        <v>22</v>
      </c>
      <c r="J23" s="3"/>
      <c r="K23" s="3"/>
      <c r="L23" s="3"/>
      <c r="M23" s="3"/>
      <c r="N23" s="16"/>
      <c r="O23" s="17"/>
    </row>
    <row r="24" spans="1:15" ht="13">
      <c r="A24" s="35"/>
      <c r="B24" s="101">
        <v>45778</v>
      </c>
      <c r="C24" s="61">
        <v>5795.95</v>
      </c>
      <c r="D24" s="40">
        <v>56915.77</v>
      </c>
      <c r="E24" s="40">
        <v>187965.04</v>
      </c>
      <c r="F24" s="40">
        <v>109531.59</v>
      </c>
      <c r="G24" s="40">
        <v>6889.4</v>
      </c>
      <c r="H24" s="62">
        <v>367097.75</v>
      </c>
      <c r="I24" s="60">
        <v>22</v>
      </c>
      <c r="J24" s="3"/>
      <c r="K24" s="3"/>
      <c r="L24" s="3"/>
      <c r="M24" s="3"/>
      <c r="N24" s="16"/>
      <c r="O24" s="17"/>
    </row>
    <row r="25" spans="1:15" ht="13">
      <c r="A25" s="35"/>
      <c r="B25" s="101">
        <v>45809</v>
      </c>
      <c r="C25" s="61">
        <v>5917.6</v>
      </c>
      <c r="D25" s="40">
        <v>57394.239999999998</v>
      </c>
      <c r="E25" s="40">
        <v>195705.04</v>
      </c>
      <c r="F25" s="40">
        <v>105984.45</v>
      </c>
      <c r="G25" s="40">
        <v>6889.4</v>
      </c>
      <c r="H25" s="62">
        <v>371890.73000000004</v>
      </c>
      <c r="I25" s="60">
        <v>21.23</v>
      </c>
      <c r="J25" s="3"/>
      <c r="K25" s="3"/>
      <c r="L25" s="3"/>
      <c r="M25" s="3"/>
      <c r="N25" s="16"/>
      <c r="O25" s="17"/>
    </row>
    <row r="26" spans="1:15" ht="13">
      <c r="A26" s="35"/>
      <c r="B26" s="101">
        <v>45839</v>
      </c>
      <c r="C26" s="61">
        <v>7445.92</v>
      </c>
      <c r="D26" s="40">
        <v>57204.72</v>
      </c>
      <c r="E26" s="40">
        <v>195955.04</v>
      </c>
      <c r="F26" s="40">
        <v>105169.53</v>
      </c>
      <c r="G26" s="40">
        <v>6889.4</v>
      </c>
      <c r="H26" s="62">
        <f t="shared" si="0"/>
        <v>372664.61</v>
      </c>
      <c r="I26" s="60">
        <v>21.23</v>
      </c>
      <c r="J26" s="3"/>
      <c r="K26" s="3"/>
      <c r="L26" s="3"/>
      <c r="M26" s="3"/>
      <c r="N26" s="16"/>
      <c r="O26" s="17"/>
    </row>
    <row r="27" spans="1:15" ht="13.5" thickBot="1">
      <c r="A27" s="35"/>
      <c r="B27" s="101">
        <v>45870</v>
      </c>
      <c r="C27" s="61">
        <v>6864.31</v>
      </c>
      <c r="D27" s="40">
        <v>57213.55</v>
      </c>
      <c r="E27" s="40">
        <v>195955.05</v>
      </c>
      <c r="F27" s="40">
        <v>103653.24</v>
      </c>
      <c r="G27" s="40">
        <v>6889.4</v>
      </c>
      <c r="H27" s="62">
        <f t="shared" si="0"/>
        <v>370575.55</v>
      </c>
      <c r="I27" s="60">
        <v>20</v>
      </c>
      <c r="J27" s="3"/>
      <c r="K27" s="3"/>
      <c r="L27" s="3"/>
      <c r="M27" s="3"/>
      <c r="N27" s="16"/>
      <c r="O27" s="17"/>
    </row>
    <row r="28" spans="1:15" s="50" customFormat="1">
      <c r="A28" s="47"/>
      <c r="B28" s="90" t="s">
        <v>45</v>
      </c>
      <c r="C28" s="91"/>
      <c r="D28" s="92"/>
      <c r="E28" s="92"/>
      <c r="F28" s="80"/>
      <c r="G28" s="80"/>
      <c r="H28" s="80"/>
      <c r="I28" s="93"/>
      <c r="J28" s="48"/>
      <c r="K28" s="48"/>
      <c r="L28" s="48"/>
      <c r="M28" s="48"/>
      <c r="N28" s="49"/>
      <c r="O28" s="17"/>
    </row>
    <row r="29" spans="1:15" s="55" customFormat="1" ht="13" thickBot="1">
      <c r="A29" s="51"/>
      <c r="B29" s="94" t="s">
        <v>49</v>
      </c>
      <c r="C29" s="95"/>
      <c r="D29" s="96"/>
      <c r="E29" s="96"/>
      <c r="F29" s="96"/>
      <c r="G29" s="96"/>
      <c r="H29" s="97"/>
      <c r="I29" s="98"/>
      <c r="J29" s="52"/>
      <c r="K29" s="52"/>
      <c r="L29" s="52"/>
      <c r="M29" s="52"/>
      <c r="N29" s="53"/>
      <c r="O29" s="54"/>
    </row>
    <row r="30" spans="1:15">
      <c r="F30" s="46"/>
      <c r="G30" s="46"/>
      <c r="H30" s="10"/>
      <c r="I30" s="10"/>
      <c r="J30" s="3"/>
      <c r="K30" s="3"/>
      <c r="L30" s="3"/>
      <c r="M30" s="3"/>
      <c r="N30" s="16"/>
      <c r="O30" s="17"/>
    </row>
    <row r="31" spans="1:15">
      <c r="B31" s="2"/>
      <c r="C31" s="4"/>
      <c r="D31" s="4"/>
      <c r="E31" s="4"/>
      <c r="F31" s="4"/>
      <c r="G31" s="4"/>
      <c r="H31" s="5"/>
      <c r="I31" s="5"/>
      <c r="J31" s="3"/>
      <c r="K31" s="3"/>
      <c r="L31" s="3"/>
      <c r="M31" s="3"/>
      <c r="N31" s="3"/>
    </row>
    <row r="32" spans="1:15">
      <c r="B32" s="2"/>
      <c r="C32" s="4"/>
      <c r="D32" s="4"/>
      <c r="E32" s="4"/>
      <c r="F32" s="4"/>
      <c r="G32" s="4"/>
      <c r="H32" s="5"/>
      <c r="I32" s="5"/>
      <c r="J32" s="3"/>
      <c r="K32" s="3"/>
      <c r="L32" s="3"/>
      <c r="M32" s="3"/>
      <c r="N32" s="3"/>
    </row>
    <row r="33" spans="2:14">
      <c r="B33" s="2"/>
      <c r="C33" s="4"/>
      <c r="D33" s="4"/>
      <c r="E33" s="4"/>
      <c r="F33" s="4"/>
      <c r="G33" s="4"/>
      <c r="H33" s="5"/>
      <c r="I33" s="5"/>
      <c r="J33" s="3"/>
      <c r="K33" s="3"/>
      <c r="L33" s="3"/>
      <c r="M33" s="3"/>
      <c r="N33" s="3"/>
    </row>
    <row r="34" spans="2:14">
      <c r="B34" s="2"/>
      <c r="C34" s="4"/>
      <c r="D34" s="4"/>
      <c r="E34" s="4"/>
      <c r="F34" s="4"/>
      <c r="G34" s="4"/>
      <c r="H34" s="5"/>
      <c r="I34" s="5"/>
      <c r="J34" s="3"/>
      <c r="K34" s="3"/>
      <c r="L34" s="3"/>
      <c r="M34" s="3"/>
      <c r="N34" s="3"/>
    </row>
    <row r="35" spans="2:14">
      <c r="B35" s="2"/>
      <c r="C35" s="4"/>
      <c r="D35" s="4"/>
      <c r="E35" s="4"/>
      <c r="F35" s="4"/>
      <c r="G35" s="4"/>
      <c r="H35" s="5"/>
      <c r="I35" s="5"/>
      <c r="J35" s="3"/>
      <c r="K35" s="3"/>
      <c r="L35" s="3"/>
      <c r="M35" s="3"/>
      <c r="N35" s="3"/>
    </row>
    <row r="36" spans="2:14">
      <c r="B36" s="2"/>
      <c r="C36" s="4"/>
      <c r="D36" s="4"/>
      <c r="E36" s="4"/>
      <c r="F36" s="4"/>
      <c r="G36" s="4"/>
      <c r="H36" s="5"/>
      <c r="I36" s="5"/>
      <c r="J36" s="3"/>
      <c r="K36" s="3"/>
      <c r="L36" s="3"/>
      <c r="M36" s="3"/>
      <c r="N36" s="3"/>
    </row>
    <row r="37" spans="2:14">
      <c r="B37" s="2"/>
      <c r="C37" s="4"/>
      <c r="D37" s="4"/>
      <c r="E37" s="4"/>
      <c r="F37" s="4"/>
      <c r="G37" s="4"/>
      <c r="H37" s="5"/>
      <c r="I37" s="5"/>
      <c r="J37" s="3"/>
      <c r="K37" s="3"/>
      <c r="L37" s="3"/>
      <c r="M37" s="3"/>
      <c r="N37" s="3"/>
    </row>
    <row r="38" spans="2:14">
      <c r="B38" s="2"/>
      <c r="C38" s="4"/>
      <c r="D38" s="4"/>
      <c r="E38" s="4"/>
      <c r="F38" s="4"/>
      <c r="G38" s="4"/>
      <c r="H38" s="5"/>
      <c r="I38" s="5"/>
      <c r="J38" s="3"/>
      <c r="K38" s="3"/>
      <c r="L38" s="3"/>
      <c r="M38" s="3"/>
      <c r="N38" s="3"/>
    </row>
    <row r="39" spans="2:14">
      <c r="B39" s="2"/>
      <c r="C39" s="4"/>
      <c r="D39" s="4"/>
      <c r="E39" s="4"/>
      <c r="F39" s="4"/>
      <c r="G39" s="4"/>
      <c r="H39" s="5"/>
      <c r="I39" s="5"/>
      <c r="J39" s="3"/>
      <c r="K39" s="3"/>
      <c r="L39" s="3"/>
      <c r="M39" s="3"/>
      <c r="N39" s="3"/>
    </row>
    <row r="40" spans="2:14">
      <c r="B40" s="2"/>
      <c r="C40" s="4"/>
      <c r="D40" s="4"/>
      <c r="E40" s="4"/>
      <c r="F40" s="4"/>
      <c r="G40" s="4"/>
      <c r="H40" s="5"/>
      <c r="I40" s="5"/>
      <c r="J40" s="3"/>
      <c r="K40" s="3"/>
      <c r="L40" s="3"/>
      <c r="M40" s="3"/>
      <c r="N40" s="3"/>
    </row>
    <row r="41" spans="2:14">
      <c r="B41" s="2"/>
      <c r="C41" s="4"/>
      <c r="D41" s="4"/>
      <c r="E41" s="4"/>
      <c r="F41" s="4"/>
      <c r="G41" s="4"/>
      <c r="H41" s="5"/>
      <c r="I41" s="5"/>
      <c r="J41" s="3"/>
      <c r="K41" s="3"/>
      <c r="L41" s="3"/>
      <c r="M41" s="3"/>
      <c r="N41" s="3"/>
    </row>
    <row r="42" spans="2:14">
      <c r="B42" s="2"/>
      <c r="C42" s="4"/>
      <c r="D42" s="4"/>
      <c r="E42" s="4"/>
      <c r="F42" s="3"/>
      <c r="G42" s="4"/>
      <c r="H42" s="5"/>
      <c r="I42" s="5"/>
      <c r="J42" s="3"/>
      <c r="K42" s="3"/>
      <c r="L42" s="3"/>
      <c r="M42" s="3"/>
      <c r="N42" s="3"/>
    </row>
    <row r="43" spans="2:14" ht="13">
      <c r="B43" s="2"/>
      <c r="C43" s="4"/>
      <c r="D43" s="7"/>
      <c r="E43" s="7"/>
      <c r="F43" s="8"/>
      <c r="G43" s="7"/>
      <c r="H43" s="9"/>
      <c r="I43" s="9"/>
    </row>
    <row r="44" spans="2:14">
      <c r="B44" s="2"/>
      <c r="C44" s="4"/>
      <c r="D44" s="4"/>
      <c r="E44" s="4"/>
      <c r="F44" s="4"/>
      <c r="G44" s="4"/>
      <c r="H44" s="4"/>
      <c r="I44" s="4"/>
    </row>
    <row r="45" spans="2:14">
      <c r="B45" s="2"/>
      <c r="C45" s="4"/>
      <c r="D45" s="4"/>
      <c r="E45" s="4"/>
      <c r="F45" s="4"/>
      <c r="G45" s="4"/>
      <c r="H45" s="4"/>
      <c r="I45" s="4"/>
    </row>
    <row r="46" spans="2:14">
      <c r="B46" s="2"/>
      <c r="C46" s="4"/>
      <c r="D46" s="4"/>
      <c r="E46" s="4"/>
      <c r="F46" s="4"/>
      <c r="G46" s="4"/>
      <c r="H46" s="4"/>
      <c r="I46" s="4"/>
    </row>
    <row r="47" spans="2:14">
      <c r="B47" s="2"/>
      <c r="C47" s="4"/>
      <c r="D47" s="4"/>
      <c r="E47" s="4"/>
      <c r="F47" s="4"/>
      <c r="G47" s="4"/>
      <c r="H47" s="4"/>
      <c r="I47" s="4"/>
    </row>
    <row r="48" spans="2:14">
      <c r="B48" s="2"/>
      <c r="C48" s="4"/>
      <c r="D48" s="4"/>
      <c r="E48" s="4"/>
      <c r="F48" s="4"/>
      <c r="G48" s="4"/>
      <c r="H48" s="4"/>
      <c r="I48" s="4"/>
    </row>
    <row r="49" spans="2:9">
      <c r="B49" s="2"/>
      <c r="C49" s="4"/>
      <c r="D49" s="4"/>
      <c r="E49" s="4"/>
      <c r="F49" s="4"/>
      <c r="G49" s="4"/>
      <c r="H49" s="4"/>
      <c r="I49" s="4"/>
    </row>
    <row r="50" spans="2:9">
      <c r="B50" s="2"/>
      <c r="C50" s="4"/>
      <c r="D50" s="4"/>
      <c r="E50" s="4"/>
      <c r="F50" s="4"/>
      <c r="G50" s="4"/>
      <c r="H50" s="4"/>
      <c r="I50" s="4"/>
    </row>
    <row r="51" spans="2:9">
      <c r="B51" s="2"/>
      <c r="C51" s="4"/>
      <c r="D51" s="4"/>
      <c r="E51" s="4"/>
      <c r="F51" s="4"/>
      <c r="G51" s="4"/>
      <c r="H51" s="4"/>
      <c r="I51" s="4"/>
    </row>
    <row r="52" spans="2:9">
      <c r="B52" s="2"/>
      <c r="C52" s="4"/>
      <c r="D52" s="4"/>
      <c r="E52" s="4"/>
      <c r="F52" s="4"/>
      <c r="G52" s="4"/>
      <c r="H52" s="4"/>
      <c r="I52" s="4"/>
    </row>
    <row r="53" spans="2:9">
      <c r="B53" s="2"/>
      <c r="C53" s="4"/>
      <c r="D53" s="4"/>
      <c r="E53" s="4"/>
      <c r="F53" s="4"/>
      <c r="G53" s="4"/>
      <c r="H53" s="4"/>
      <c r="I53" s="4"/>
    </row>
    <row r="54" spans="2:9">
      <c r="B54" s="2"/>
      <c r="C54" s="4"/>
      <c r="D54" s="4"/>
      <c r="E54" s="4"/>
      <c r="F54" s="4"/>
      <c r="G54" s="4"/>
      <c r="H54" s="4"/>
      <c r="I54" s="4"/>
    </row>
    <row r="55" spans="2:9">
      <c r="B55" s="1"/>
      <c r="C55" s="4"/>
      <c r="D55" s="4"/>
      <c r="E55" s="4"/>
      <c r="F55" s="4"/>
      <c r="G55" s="4"/>
      <c r="H55" s="10"/>
      <c r="I55" s="10"/>
    </row>
    <row r="56" spans="2:9">
      <c r="B56" s="1"/>
      <c r="C56" s="4"/>
      <c r="D56" s="12"/>
      <c r="E56" s="12"/>
      <c r="F56" s="12"/>
      <c r="G56" s="12"/>
      <c r="H56" s="12"/>
      <c r="I56" s="12"/>
    </row>
    <row r="57" spans="2:9">
      <c r="B57" s="1"/>
      <c r="C57" s="4"/>
      <c r="D57" s="4"/>
      <c r="E57" s="4"/>
      <c r="F57" s="4"/>
      <c r="G57" s="4"/>
      <c r="H57" s="4"/>
      <c r="I57" s="4"/>
    </row>
    <row r="58" spans="2:9">
      <c r="B58" s="1"/>
      <c r="C58" s="4"/>
      <c r="D58" s="4"/>
      <c r="E58" s="4"/>
      <c r="F58" s="4"/>
      <c r="G58" s="4"/>
      <c r="H58" s="4"/>
      <c r="I58" s="4"/>
    </row>
    <row r="59" spans="2:9">
      <c r="B59" s="2"/>
      <c r="C59" s="4"/>
      <c r="D59" s="4"/>
      <c r="E59" s="4"/>
      <c r="F59" s="4"/>
      <c r="G59" s="4"/>
      <c r="H59" s="4"/>
      <c r="I59" s="4"/>
    </row>
    <row r="60" spans="2:9">
      <c r="B60" s="2"/>
      <c r="C60" s="4"/>
      <c r="D60" s="4"/>
      <c r="E60" s="4"/>
      <c r="F60" s="4"/>
      <c r="G60" s="4"/>
      <c r="H60" s="4"/>
      <c r="I60" s="4"/>
    </row>
    <row r="61" spans="2:9">
      <c r="B61" s="2"/>
      <c r="C61" s="4"/>
      <c r="D61" s="4"/>
      <c r="E61" s="4"/>
      <c r="F61" s="4"/>
      <c r="G61" s="4"/>
      <c r="H61" s="10"/>
      <c r="I61" s="10"/>
    </row>
    <row r="62" spans="2:9">
      <c r="B62" s="2"/>
      <c r="C62" s="4"/>
      <c r="D62" s="4"/>
      <c r="E62" s="4"/>
      <c r="F62" s="4"/>
      <c r="G62" s="4"/>
      <c r="H62" s="4"/>
      <c r="I62" s="4"/>
    </row>
    <row r="63" spans="2:9">
      <c r="B63" s="2"/>
      <c r="C63" s="4"/>
      <c r="D63" s="4"/>
      <c r="E63" s="4"/>
      <c r="F63" s="4"/>
      <c r="G63" s="4"/>
      <c r="H63" s="4"/>
      <c r="I63" s="4"/>
    </row>
    <row r="64" spans="2:9">
      <c r="B64" s="2"/>
      <c r="C64" s="4"/>
      <c r="D64" s="4"/>
      <c r="E64" s="4"/>
      <c r="F64" s="4"/>
      <c r="G64" s="4"/>
      <c r="H64" s="4"/>
      <c r="I64" s="4"/>
    </row>
    <row r="65" spans="2:9">
      <c r="B65" s="2"/>
      <c r="C65" s="4"/>
      <c r="D65" s="4"/>
      <c r="E65" s="4"/>
      <c r="F65" s="4"/>
      <c r="G65" s="4"/>
      <c r="H65" s="4"/>
      <c r="I65" s="4"/>
    </row>
    <row r="66" spans="2:9">
      <c r="B66" s="2"/>
      <c r="C66" s="4"/>
      <c r="D66" s="4"/>
      <c r="E66" s="4"/>
      <c r="F66" s="4"/>
      <c r="G66" s="4"/>
      <c r="H66" s="4"/>
      <c r="I66" s="4"/>
    </row>
    <row r="67" spans="2:9" ht="13">
      <c r="B67" s="6"/>
      <c r="C67" s="7"/>
      <c r="D67" s="4"/>
      <c r="E67" s="4"/>
      <c r="F67" s="4"/>
      <c r="G67" s="4"/>
      <c r="H67" s="4"/>
      <c r="I67" s="4"/>
    </row>
    <row r="68" spans="2:9">
      <c r="B68" s="1"/>
      <c r="C68" s="4"/>
      <c r="D68" s="4"/>
      <c r="E68" s="4"/>
      <c r="F68" s="4"/>
      <c r="G68" s="4"/>
      <c r="H68" s="4"/>
      <c r="I68" s="4"/>
    </row>
    <row r="69" spans="2:9">
      <c r="B69" s="1"/>
      <c r="C69" s="4"/>
      <c r="D69" s="7"/>
      <c r="E69" s="7"/>
      <c r="F69" s="7"/>
      <c r="G69" s="7"/>
      <c r="H69" s="7"/>
      <c r="I69" s="7"/>
    </row>
    <row r="70" spans="2:9">
      <c r="B70" s="1"/>
      <c r="C70" s="4"/>
      <c r="D70" s="4"/>
      <c r="E70" s="4"/>
      <c r="F70" s="4"/>
      <c r="G70" s="4"/>
      <c r="H70" s="4"/>
      <c r="I70" s="4"/>
    </row>
    <row r="71" spans="2:9">
      <c r="B71" s="1"/>
      <c r="C71" s="4"/>
      <c r="D71" s="4"/>
      <c r="E71" s="4"/>
      <c r="F71" s="4"/>
      <c r="G71" s="4"/>
      <c r="H71" s="4"/>
      <c r="I71" s="4"/>
    </row>
    <row r="72" spans="2:9">
      <c r="B72" s="1"/>
      <c r="C72" s="4"/>
      <c r="D72" s="4"/>
      <c r="E72" s="4"/>
      <c r="F72" s="4"/>
      <c r="G72" s="4"/>
      <c r="H72" s="4"/>
      <c r="I72" s="4"/>
    </row>
    <row r="73" spans="2:9">
      <c r="B73" s="1"/>
      <c r="C73" s="4"/>
      <c r="D73" s="4"/>
      <c r="E73" s="4"/>
      <c r="F73" s="4"/>
      <c r="G73" s="4"/>
      <c r="H73" s="4"/>
      <c r="I73" s="4"/>
    </row>
    <row r="74" spans="2:9">
      <c r="B74" s="1"/>
      <c r="C74" s="4"/>
      <c r="D74" s="4"/>
      <c r="E74" s="4"/>
      <c r="F74" s="4"/>
      <c r="G74" s="4"/>
      <c r="H74" s="10"/>
      <c r="I74" s="10"/>
    </row>
    <row r="75" spans="2:9">
      <c r="B75" s="1"/>
      <c r="C75" s="4"/>
      <c r="D75" s="4"/>
      <c r="E75" s="4"/>
      <c r="F75" s="4"/>
      <c r="G75" s="4"/>
      <c r="H75" s="4"/>
      <c r="I75" s="4"/>
    </row>
    <row r="76" spans="2:9">
      <c r="B76" s="1"/>
      <c r="C76" s="4"/>
      <c r="D76" s="4"/>
      <c r="E76" s="4"/>
      <c r="F76" s="4"/>
      <c r="G76" s="4"/>
      <c r="H76" s="4"/>
      <c r="I76" s="4"/>
    </row>
    <row r="77" spans="2:9">
      <c r="B77" s="1"/>
      <c r="C77" s="4"/>
      <c r="D77" s="4"/>
      <c r="E77" s="4"/>
      <c r="F77" s="4"/>
      <c r="G77" s="4"/>
      <c r="H77" s="4"/>
      <c r="I77" s="4"/>
    </row>
    <row r="78" spans="2:9">
      <c r="B78" s="1"/>
      <c r="C78" s="4"/>
      <c r="D78" s="4"/>
      <c r="E78" s="4"/>
      <c r="F78" s="4"/>
      <c r="G78" s="4"/>
      <c r="H78" s="4"/>
      <c r="I78" s="4"/>
    </row>
    <row r="79" spans="2:9">
      <c r="B79" s="1"/>
      <c r="C79" s="4"/>
      <c r="D79" s="4"/>
      <c r="E79" s="4"/>
      <c r="F79" s="4"/>
      <c r="G79" s="4"/>
      <c r="H79" s="4"/>
      <c r="I79" s="4"/>
    </row>
    <row r="80" spans="2:9" ht="13">
      <c r="B80" s="11"/>
      <c r="C80" s="12"/>
      <c r="D80" s="4"/>
      <c r="E80" s="4"/>
      <c r="F80" s="4"/>
      <c r="G80" s="4"/>
      <c r="H80" s="4"/>
      <c r="I80" s="4"/>
    </row>
    <row r="81" spans="2:9">
      <c r="B81" s="13"/>
      <c r="C81" s="4"/>
      <c r="D81" s="4"/>
      <c r="E81" s="4"/>
      <c r="F81" s="4"/>
      <c r="G81" s="4"/>
      <c r="H81" s="4"/>
      <c r="I81" s="4"/>
    </row>
    <row r="82" spans="2:9">
      <c r="B82" s="13"/>
      <c r="C82" s="4"/>
      <c r="D82" s="7"/>
      <c r="E82" s="7"/>
      <c r="F82" s="7"/>
      <c r="G82" s="7"/>
      <c r="H82" s="7"/>
      <c r="I82" s="7"/>
    </row>
    <row r="83" spans="2:9">
      <c r="B83" s="2"/>
      <c r="C83" s="4"/>
      <c r="D83" s="4"/>
      <c r="E83" s="4"/>
      <c r="F83" s="4"/>
      <c r="G83" s="4"/>
      <c r="H83" s="4"/>
      <c r="I83" s="4"/>
    </row>
    <row r="84" spans="2:9">
      <c r="B84" s="2"/>
      <c r="C84" s="4"/>
      <c r="D84" s="4"/>
      <c r="E84" s="4"/>
      <c r="F84" s="4"/>
      <c r="G84" s="4"/>
      <c r="H84" s="4"/>
      <c r="I84" s="4"/>
    </row>
    <row r="85" spans="2:9">
      <c r="B85" s="2"/>
      <c r="C85" s="4"/>
      <c r="D85" s="4"/>
      <c r="E85" s="4"/>
      <c r="F85" s="4"/>
      <c r="G85" s="4"/>
    </row>
    <row r="86" spans="2:9">
      <c r="B86" s="2"/>
      <c r="C86" s="4"/>
    </row>
    <row r="87" spans="2:9">
      <c r="B87" s="2"/>
      <c r="C87" s="4"/>
    </row>
    <row r="88" spans="2:9">
      <c r="B88" s="2"/>
      <c r="C88" s="4"/>
    </row>
    <row r="89" spans="2:9">
      <c r="B89" s="2"/>
      <c r="C89" s="4"/>
    </row>
    <row r="90" spans="2:9">
      <c r="B90" s="2"/>
      <c r="C90" s="4"/>
    </row>
    <row r="91" spans="2:9">
      <c r="B91" s="2"/>
      <c r="C91" s="4"/>
    </row>
    <row r="92" spans="2:9">
      <c r="B92" s="2"/>
      <c r="C92" s="4"/>
    </row>
    <row r="93" spans="2:9" ht="13">
      <c r="B93" s="11"/>
      <c r="C93" s="7"/>
    </row>
    <row r="94" spans="2:9">
      <c r="B94" s="13"/>
      <c r="C94" s="4"/>
    </row>
    <row r="95" spans="2:9">
      <c r="B95" s="13"/>
      <c r="C95" s="4"/>
      <c r="D95" s="12"/>
      <c r="E95" s="12"/>
      <c r="F95" s="12"/>
      <c r="G95" s="12"/>
      <c r="H95" s="7"/>
      <c r="I95" s="7"/>
    </row>
    <row r="96" spans="2:9">
      <c r="B96" s="2"/>
      <c r="C96" s="4"/>
    </row>
    <row r="97" spans="2:3">
      <c r="B97" s="2"/>
      <c r="C97" s="4"/>
    </row>
    <row r="98" spans="2:3">
      <c r="B98" s="2"/>
      <c r="C98" s="4"/>
    </row>
    <row r="99" spans="2:3">
      <c r="B99" s="2"/>
      <c r="C99" s="4"/>
    </row>
    <row r="100" spans="2:3">
      <c r="B100" s="2"/>
      <c r="C100" s="4"/>
    </row>
    <row r="101" spans="2:3">
      <c r="B101" s="2"/>
      <c r="C101" s="4"/>
    </row>
    <row r="102" spans="2:3">
      <c r="B102" s="2"/>
      <c r="C102" s="4"/>
    </row>
    <row r="103" spans="2:3">
      <c r="B103" s="2"/>
      <c r="C103" s="4"/>
    </row>
    <row r="104" spans="2:3">
      <c r="B104" s="2"/>
      <c r="C104" s="4"/>
    </row>
    <row r="105" spans="2:3">
      <c r="B105" s="2"/>
      <c r="C105" s="4"/>
    </row>
    <row r="106" spans="2:3" ht="13">
      <c r="B106" s="11"/>
      <c r="C106" s="7"/>
    </row>
    <row r="107" spans="2:3">
      <c r="B107" s="13"/>
      <c r="C107" s="4"/>
    </row>
    <row r="108" spans="2:3">
      <c r="B108" s="13"/>
      <c r="C108" s="4"/>
    </row>
    <row r="109" spans="2:3">
      <c r="B109" s="2"/>
      <c r="C109" s="4"/>
    </row>
    <row r="110" spans="2:3">
      <c r="B110" s="2"/>
    </row>
    <row r="111" spans="2:3">
      <c r="B111" s="2"/>
    </row>
    <row r="112" spans="2:3">
      <c r="B112" s="2"/>
    </row>
    <row r="113" spans="2:3">
      <c r="B113" s="2"/>
    </row>
    <row r="114" spans="2:3">
      <c r="B114" s="2"/>
    </row>
    <row r="115" spans="2:3">
      <c r="B115" s="2"/>
    </row>
    <row r="116" spans="2:3">
      <c r="B116" s="2"/>
    </row>
    <row r="117" spans="2:3">
      <c r="B117" s="2"/>
    </row>
    <row r="118" spans="2:3">
      <c r="B118" s="2"/>
    </row>
    <row r="119" spans="2:3" ht="13">
      <c r="B119" s="11"/>
      <c r="C119" s="12"/>
    </row>
  </sheetData>
  <sheetProtection formatCells="0" formatColumns="0" formatRows="0" insertColumns="0" insertRows="0" insertHyperlinks="0" deleteColumns="0" deleteRows="0" sort="0" autoFilter="0" pivotTables="0"/>
  <mergeCells count="8">
    <mergeCell ref="I7:I8"/>
    <mergeCell ref="H7:H8"/>
    <mergeCell ref="B1:H1"/>
    <mergeCell ref="B2:H2"/>
    <mergeCell ref="B3:H3"/>
    <mergeCell ref="B4:H4"/>
    <mergeCell ref="C5:H5"/>
    <mergeCell ref="C6:H6"/>
  </mergeCells>
  <phoneticPr fontId="0" type="noConversion"/>
  <hyperlinks>
    <hyperlink ref="J2" r:id="rId1" xr:uid="{A7CF4F97-6123-413F-B903-F045B5F83B3F}"/>
  </hyperlinks>
  <pageMargins left="0.74803149606299213" right="0.74803149606299213" top="0.98425196850393704" bottom="0.98425196850393704" header="0" footer="0"/>
  <pageSetup paperSize="9" orientation="landscape" horizontalDpi="4294967293" r:id="rId2"/>
  <headerFooter alignWithMargins="0">
    <oddFooter>&amp;F&amp;L&amp;1#&amp;"Calibri"&amp;10&amp;K000000Sensitivity: C1 Public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3CD5-3834-4D54-9ED4-0DE2CB1D9181}">
  <dimension ref="A2:Z29"/>
  <sheetViews>
    <sheetView topLeftCell="A2" workbookViewId="0">
      <selection activeCell="Z3" sqref="Z3:Z7"/>
    </sheetView>
  </sheetViews>
  <sheetFormatPr baseColWidth="10" defaultColWidth="11.453125" defaultRowHeight="13" outlineLevelCol="1"/>
  <cols>
    <col min="1" max="1" width="40" style="68" customWidth="1"/>
    <col min="2" max="9" width="11.453125" style="68" hidden="1" customWidth="1" outlineLevel="1"/>
    <col min="10" max="10" width="13.26953125" style="68" hidden="1" customWidth="1" outlineLevel="1"/>
    <col min="11" max="13" width="0" style="68" hidden="1" customWidth="1" outlineLevel="1"/>
    <col min="14" max="14" width="11.7265625" style="68" bestFit="1" customWidth="1" collapsed="1"/>
    <col min="15" max="17" width="11.453125" style="68"/>
    <col min="18" max="18" width="11.7265625" style="68" bestFit="1" customWidth="1"/>
    <col min="19" max="16384" width="11.453125" style="68"/>
  </cols>
  <sheetData>
    <row r="2" spans="1:26">
      <c r="A2" s="66" t="s">
        <v>20</v>
      </c>
      <c r="B2" s="67" t="s">
        <v>21</v>
      </c>
      <c r="C2" s="67" t="s">
        <v>22</v>
      </c>
      <c r="D2" s="67" t="s">
        <v>23</v>
      </c>
      <c r="E2" s="67" t="s">
        <v>24</v>
      </c>
      <c r="F2" s="67" t="s">
        <v>25</v>
      </c>
      <c r="G2" s="67" t="s">
        <v>26</v>
      </c>
      <c r="H2" s="67" t="s">
        <v>27</v>
      </c>
      <c r="I2" s="67" t="s">
        <v>28</v>
      </c>
      <c r="J2" s="67" t="s">
        <v>29</v>
      </c>
      <c r="K2" s="67" t="s">
        <v>30</v>
      </c>
      <c r="L2" s="67" t="s">
        <v>31</v>
      </c>
      <c r="M2" s="67" t="s">
        <v>32</v>
      </c>
      <c r="N2" s="67" t="s">
        <v>33</v>
      </c>
      <c r="O2" s="67" t="s">
        <v>34</v>
      </c>
      <c r="P2" s="67" t="s">
        <v>35</v>
      </c>
      <c r="Q2" s="67" t="s">
        <v>36</v>
      </c>
      <c r="R2" s="67" t="s">
        <v>37</v>
      </c>
      <c r="S2" s="67" t="s">
        <v>38</v>
      </c>
      <c r="T2" s="67" t="s">
        <v>39</v>
      </c>
      <c r="U2" s="67" t="s">
        <v>40</v>
      </c>
      <c r="V2" s="67" t="s">
        <v>50</v>
      </c>
      <c r="W2" s="67" t="s">
        <v>52</v>
      </c>
      <c r="X2" s="67" t="s">
        <v>53</v>
      </c>
      <c r="Y2" s="67" t="s">
        <v>54</v>
      </c>
      <c r="Z2" s="67" t="s">
        <v>55</v>
      </c>
    </row>
    <row r="3" spans="1:26">
      <c r="A3" s="68" t="s">
        <v>11</v>
      </c>
      <c r="B3" s="69">
        <v>22071</v>
      </c>
      <c r="C3" s="69">
        <v>21115</v>
      </c>
      <c r="D3" s="69">
        <v>30282</v>
      </c>
      <c r="E3" s="69">
        <v>45177</v>
      </c>
      <c r="F3" s="69">
        <v>57400</v>
      </c>
      <c r="G3" s="69">
        <v>70779</v>
      </c>
      <c r="H3" s="69">
        <v>98468</v>
      </c>
      <c r="I3" s="69">
        <v>71762</v>
      </c>
      <c r="J3" s="69">
        <v>41646.959999999999</v>
      </c>
      <c r="K3" s="69">
        <v>23234</v>
      </c>
      <c r="L3" s="70">
        <v>37549.089999999997</v>
      </c>
      <c r="M3" s="71">
        <v>69393.240000000005</v>
      </c>
      <c r="N3" s="69">
        <v>28822.14</v>
      </c>
      <c r="O3" s="69">
        <v>22356.48</v>
      </c>
      <c r="P3" s="69">
        <v>15172.91</v>
      </c>
      <c r="Q3" s="69">
        <v>16149.5</v>
      </c>
      <c r="R3" s="69">
        <v>11978.88</v>
      </c>
      <c r="S3" s="69">
        <v>9612.48</v>
      </c>
      <c r="T3" s="69">
        <v>6729.87</v>
      </c>
      <c r="U3" s="61">
        <v>4812.41</v>
      </c>
      <c r="V3" s="61">
        <v>5747.35</v>
      </c>
      <c r="W3" s="61">
        <v>8715.2199999999993</v>
      </c>
      <c r="X3" s="61">
        <v>7353.67</v>
      </c>
      <c r="Y3" s="61">
        <v>5703.33</v>
      </c>
      <c r="Z3" s="110">
        <v>5778.64</v>
      </c>
    </row>
    <row r="4" spans="1:26">
      <c r="A4" s="68" t="s">
        <v>12</v>
      </c>
      <c r="B4" s="69">
        <v>29853</v>
      </c>
      <c r="C4" s="69">
        <v>32008</v>
      </c>
      <c r="D4" s="69">
        <v>38175</v>
      </c>
      <c r="E4" s="69">
        <v>71160</v>
      </c>
      <c r="F4" s="69">
        <v>104301</v>
      </c>
      <c r="G4" s="69">
        <v>132947</v>
      </c>
      <c r="H4" s="69">
        <v>140825</v>
      </c>
      <c r="I4" s="69">
        <v>123061</v>
      </c>
      <c r="J4" s="69">
        <v>151943.97</v>
      </c>
      <c r="K4" s="69">
        <v>147136</v>
      </c>
      <c r="L4" s="70">
        <v>132815.56</v>
      </c>
      <c r="M4" s="71">
        <v>126952.83</v>
      </c>
      <c r="N4" s="69">
        <v>133911.57999999999</v>
      </c>
      <c r="O4" s="69">
        <v>74471.16</v>
      </c>
      <c r="P4" s="69">
        <v>74526.23</v>
      </c>
      <c r="Q4" s="69">
        <v>60015.24</v>
      </c>
      <c r="R4" s="69">
        <v>99588.33</v>
      </c>
      <c r="S4" s="69">
        <v>81099.42</v>
      </c>
      <c r="T4" s="69">
        <v>97690.9</v>
      </c>
      <c r="U4" s="40">
        <v>46588.89</v>
      </c>
      <c r="V4" s="40">
        <v>60241.21</v>
      </c>
      <c r="W4" s="40">
        <v>40960.620000000003</v>
      </c>
      <c r="X4" s="40">
        <v>63168.58</v>
      </c>
      <c r="Y4" s="40">
        <v>57918.21</v>
      </c>
      <c r="Z4" s="110">
        <v>58018.33</v>
      </c>
    </row>
    <row r="5" spans="1:26">
      <c r="A5" s="68" t="s">
        <v>13</v>
      </c>
      <c r="B5" s="69">
        <v>10629</v>
      </c>
      <c r="C5" s="69">
        <v>22052</v>
      </c>
      <c r="D5" s="69">
        <v>41913</v>
      </c>
      <c r="E5" s="69">
        <v>63124</v>
      </c>
      <c r="F5" s="69">
        <v>96125</v>
      </c>
      <c r="G5" s="69">
        <v>226358</v>
      </c>
      <c r="H5" s="69">
        <v>283334</v>
      </c>
      <c r="I5" s="69">
        <v>325608</v>
      </c>
      <c r="J5" s="69">
        <v>352779.76</v>
      </c>
      <c r="K5" s="69">
        <v>361751</v>
      </c>
      <c r="L5" s="70">
        <v>401091.86</v>
      </c>
      <c r="M5" s="71">
        <v>455540.39</v>
      </c>
      <c r="N5" s="69">
        <v>363731.37</v>
      </c>
      <c r="O5" s="69">
        <v>307370.46999999997</v>
      </c>
      <c r="P5" s="69">
        <v>279969.02</v>
      </c>
      <c r="Q5" s="69">
        <v>259894.84</v>
      </c>
      <c r="R5" s="69">
        <v>241860.47</v>
      </c>
      <c r="S5" s="69">
        <v>231615.47</v>
      </c>
      <c r="T5" s="69">
        <v>242930.83</v>
      </c>
      <c r="U5" s="40">
        <v>225151.76</v>
      </c>
      <c r="V5" s="40">
        <v>225834.93</v>
      </c>
      <c r="W5" s="40">
        <v>195341.63</v>
      </c>
      <c r="X5" s="40">
        <v>198826.54</v>
      </c>
      <c r="Y5" s="40">
        <v>192878.85</v>
      </c>
      <c r="Z5" s="110">
        <v>192760.1</v>
      </c>
    </row>
    <row r="6" spans="1:26">
      <c r="A6" s="68" t="s">
        <v>14</v>
      </c>
      <c r="B6" s="69">
        <v>25061</v>
      </c>
      <c r="C6" s="69">
        <v>36811</v>
      </c>
      <c r="D6" s="69">
        <v>67441</v>
      </c>
      <c r="E6" s="69">
        <v>109863</v>
      </c>
      <c r="F6" s="69">
        <v>162104</v>
      </c>
      <c r="G6" s="69">
        <v>135743</v>
      </c>
      <c r="H6" s="69">
        <v>212872</v>
      </c>
      <c r="I6" s="69">
        <v>275848</v>
      </c>
      <c r="J6" s="69">
        <v>291425.45</v>
      </c>
      <c r="K6" s="69">
        <v>287173</v>
      </c>
      <c r="L6" s="70">
        <v>279849.95</v>
      </c>
      <c r="M6" s="71">
        <v>204854.19</v>
      </c>
      <c r="N6" s="69">
        <v>182204.24</v>
      </c>
      <c r="O6" s="69">
        <v>180060.12</v>
      </c>
      <c r="P6" s="69">
        <v>163790.39000000001</v>
      </c>
      <c r="Q6" s="69">
        <v>173988.16</v>
      </c>
      <c r="R6" s="69">
        <v>169213.21</v>
      </c>
      <c r="S6" s="69">
        <v>156507.70000000001</v>
      </c>
      <c r="T6" s="69">
        <v>147908.92000000001</v>
      </c>
      <c r="U6" s="40">
        <v>181340.95</v>
      </c>
      <c r="V6" s="40">
        <v>156695.16</v>
      </c>
      <c r="W6" s="40">
        <v>140888.03</v>
      </c>
      <c r="X6" s="40">
        <v>128512.52</v>
      </c>
      <c r="Y6" s="40">
        <v>116668.09</v>
      </c>
      <c r="Z6" s="110">
        <v>115650.67</v>
      </c>
    </row>
    <row r="7" spans="1:26">
      <c r="A7" s="68" t="s">
        <v>15</v>
      </c>
      <c r="B7" s="69">
        <v>11791</v>
      </c>
      <c r="C7" s="69">
        <v>14958</v>
      </c>
      <c r="D7" s="69">
        <v>19932</v>
      </c>
      <c r="E7" s="69">
        <v>18705</v>
      </c>
      <c r="F7" s="69">
        <v>22487</v>
      </c>
      <c r="G7" s="69">
        <v>23116</v>
      </c>
      <c r="H7" s="69">
        <v>23062</v>
      </c>
      <c r="I7" s="69">
        <v>23309</v>
      </c>
      <c r="J7" s="69">
        <v>33183.839999999997</v>
      </c>
      <c r="K7" s="69">
        <v>30892</v>
      </c>
      <c r="L7" s="70">
        <v>31088.6</v>
      </c>
      <c r="M7" s="71">
        <v>12765.14</v>
      </c>
      <c r="N7" s="69">
        <v>1076.19</v>
      </c>
      <c r="O7" s="69">
        <v>782.14</v>
      </c>
      <c r="P7" s="69">
        <v>627.36</v>
      </c>
      <c r="Q7" s="69">
        <v>443.82</v>
      </c>
      <c r="R7" s="69">
        <v>1395</v>
      </c>
      <c r="S7" s="69">
        <v>4245</v>
      </c>
      <c r="T7" s="69">
        <v>5240</v>
      </c>
      <c r="U7" s="40">
        <v>6690</v>
      </c>
      <c r="V7" s="40">
        <v>8225</v>
      </c>
      <c r="W7" s="40">
        <v>8225</v>
      </c>
      <c r="X7" s="40">
        <v>7975</v>
      </c>
      <c r="Y7" s="40">
        <v>6725</v>
      </c>
      <c r="Z7" s="110">
        <v>6889.4</v>
      </c>
    </row>
    <row r="8" spans="1:26">
      <c r="B8" s="74"/>
      <c r="C8" s="74"/>
      <c r="D8" s="74"/>
      <c r="E8" s="74"/>
      <c r="F8" s="74"/>
      <c r="G8" s="74"/>
      <c r="H8" s="74"/>
      <c r="I8" s="74"/>
      <c r="J8" s="74"/>
      <c r="W8" s="61"/>
    </row>
    <row r="9" spans="1:26">
      <c r="V9" s="61"/>
    </row>
    <row r="10" spans="1:26">
      <c r="A10" s="75" t="s">
        <v>16</v>
      </c>
      <c r="U10" s="76"/>
      <c r="X10" s="61"/>
    </row>
    <row r="11" spans="1:26">
      <c r="A11" s="75" t="s">
        <v>8</v>
      </c>
      <c r="U11" s="87"/>
      <c r="X11" s="40"/>
    </row>
    <row r="12" spans="1:26">
      <c r="A12" s="75" t="s">
        <v>9</v>
      </c>
      <c r="T12" s="76"/>
      <c r="U12" s="87"/>
      <c r="X12" s="40"/>
    </row>
    <row r="13" spans="1:26">
      <c r="A13" s="75" t="s">
        <v>17</v>
      </c>
      <c r="R13" s="77"/>
      <c r="T13" s="76"/>
      <c r="U13" s="88"/>
      <c r="X13" s="40"/>
    </row>
    <row r="14" spans="1:26">
      <c r="A14" s="75" t="s">
        <v>10</v>
      </c>
      <c r="R14" s="77"/>
      <c r="T14" s="76"/>
      <c r="U14" s="89"/>
      <c r="W14" s="40"/>
      <c r="X14" s="61"/>
    </row>
    <row r="15" spans="1:26">
      <c r="R15" s="77"/>
      <c r="T15" s="76"/>
      <c r="U15" s="89"/>
      <c r="V15" s="76"/>
      <c r="W15" s="40"/>
      <c r="X15" s="40"/>
    </row>
    <row r="16" spans="1:26">
      <c r="R16" s="72"/>
      <c r="T16" s="61"/>
      <c r="U16" s="89"/>
      <c r="V16" s="76"/>
      <c r="W16" s="40"/>
      <c r="X16" s="40"/>
    </row>
    <row r="17" spans="15:25">
      <c r="P17" s="77"/>
      <c r="R17" s="72"/>
      <c r="S17" s="77"/>
      <c r="T17" s="61"/>
      <c r="U17" s="89"/>
      <c r="V17" s="76"/>
      <c r="X17" s="40"/>
    </row>
    <row r="18" spans="15:25">
      <c r="P18" s="72"/>
      <c r="R18" s="72"/>
      <c r="S18" s="72"/>
      <c r="T18" s="61"/>
      <c r="U18" s="89"/>
      <c r="V18" s="76"/>
      <c r="X18" s="40"/>
      <c r="Y18" s="61"/>
    </row>
    <row r="19" spans="15:25">
      <c r="P19" s="72"/>
      <c r="S19" s="72"/>
      <c r="T19" s="61"/>
      <c r="U19" s="61"/>
      <c r="V19" s="76"/>
      <c r="Y19" s="40"/>
    </row>
    <row r="20" spans="15:25">
      <c r="O20" s="78"/>
      <c r="P20" s="72"/>
      <c r="Q20" s="72"/>
      <c r="R20" s="72"/>
      <c r="S20" s="72"/>
      <c r="T20" s="40"/>
      <c r="U20" s="40"/>
      <c r="V20" s="73"/>
      <c r="W20" s="73"/>
      <c r="Y20" s="40"/>
    </row>
    <row r="21" spans="15:25">
      <c r="P21" s="72"/>
      <c r="S21" s="72"/>
      <c r="T21" s="40"/>
      <c r="U21" s="40"/>
      <c r="Y21" s="40"/>
    </row>
    <row r="22" spans="15:25">
      <c r="S22" s="76"/>
      <c r="T22" s="40"/>
      <c r="U22" s="40"/>
      <c r="V22" s="76"/>
      <c r="Y22" s="40"/>
    </row>
    <row r="23" spans="15:25">
      <c r="O23" s="77"/>
      <c r="P23" s="79"/>
      <c r="Q23" s="79"/>
      <c r="R23" s="79"/>
      <c r="S23" s="76"/>
      <c r="T23" s="61"/>
      <c r="U23" s="40"/>
      <c r="V23" s="76"/>
    </row>
    <row r="24" spans="15:25">
      <c r="O24" s="78"/>
      <c r="P24" s="72"/>
      <c r="Q24" s="72"/>
      <c r="R24" s="72"/>
      <c r="T24" s="76"/>
      <c r="U24" s="61"/>
    </row>
    <row r="25" spans="15:25">
      <c r="O25" s="78"/>
      <c r="P25" s="72"/>
      <c r="Q25" s="72"/>
      <c r="R25" s="72"/>
      <c r="T25" s="76"/>
      <c r="U25" s="61"/>
    </row>
    <row r="26" spans="15:25">
      <c r="T26" s="72"/>
      <c r="U26" s="40"/>
    </row>
    <row r="27" spans="15:25">
      <c r="U27" s="40"/>
    </row>
    <row r="28" spans="15:25">
      <c r="U28" s="40"/>
    </row>
    <row r="29" spans="15:25">
      <c r="T29" s="72"/>
    </row>
  </sheetData>
  <sheetProtection formatCells="0" formatColumns="0" formatRows="0" insertColumns="0" insertRows="0" insertHyperlinks="0" deleteColumns="0" deleteRows="0" sort="0" autoFilter="0" pivotTables="0"/>
  <phoneticPr fontId="14" type="noConversion"/>
  <conditionalFormatting sqref="Y18:Y2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&amp;L&amp;1#&amp;"Calibri"&amp;10&amp;K000000Sensitivity: C1 Public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08-02-Circulación</vt:lpstr>
      <vt:lpstr>Datos Gráfico TABLA 08-0</vt:lpstr>
      <vt:lpstr>Gráfico Asociado a Tabla 08-02</vt:lpstr>
      <vt:lpstr>'Tabla 08-02-Circulación'!Área_de_impresión</vt:lpstr>
    </vt:vector>
  </TitlesOfParts>
  <Company>Bolsa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Garcia Coto</dc:creator>
  <cp:lastModifiedBy>Garrido Domingo, Francisco Javier</cp:lastModifiedBy>
  <cp:lastPrinted>2019-03-13T12:10:25Z</cp:lastPrinted>
  <dcterms:created xsi:type="dcterms:W3CDTF">2005-12-04T06:48:43Z</dcterms:created>
  <dcterms:modified xsi:type="dcterms:W3CDTF">2025-09-16T18:09:41Z</dcterms:modified>
</cp:coreProperties>
</file>