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studios-Madrid\ESTADISTICAS\ESTADÍSTICAS MENSUALES REV. BOLSA ON LINE\1. Indices\"/>
    </mc:Choice>
  </mc:AlternateContent>
  <xr:revisionPtr revIDLastSave="0" documentId="8_{4916E59E-244A-4182-B5DD-AB913EF896EE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Tabla 01-02 Rent y Volat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C28" i="1"/>
  <c r="E15" i="1"/>
  <c r="F27" i="1" s="1"/>
  <c r="B15" i="1"/>
  <c r="C22" i="1" s="1"/>
  <c r="F21" i="1"/>
  <c r="F15" i="1" s="1"/>
  <c r="F24" i="1"/>
  <c r="C21" i="1"/>
  <c r="C15" i="1" s="1"/>
  <c r="F17" i="1"/>
  <c r="F18" i="1"/>
  <c r="F19" i="1"/>
  <c r="F20" i="1"/>
  <c r="F16" i="1"/>
  <c r="C16" i="1"/>
  <c r="C17" i="1"/>
  <c r="C18" i="1"/>
  <c r="C19" i="1"/>
  <c r="C20" i="1"/>
  <c r="D15" i="1"/>
  <c r="F22" i="1"/>
  <c r="F26" i="1"/>
  <c r="C26" i="1"/>
  <c r="F25" i="1"/>
  <c r="C23" i="1"/>
  <c r="F23" i="1" l="1"/>
  <c r="C24" i="1"/>
  <c r="C25" i="1"/>
  <c r="C27" i="1"/>
</calcChain>
</file>

<file path=xl/sharedStrings.xml><?xml version="1.0" encoding="utf-8"?>
<sst xmlns="http://schemas.openxmlformats.org/spreadsheetml/2006/main" count="42" uniqueCount="39">
  <si>
    <t>RENTABILIDAD Y VOLATILIDAD DEL  IBEX 35</t>
  </si>
  <si>
    <t>INFORMACIÓN RELACIONADA:</t>
  </si>
  <si>
    <t xml:space="preserve"> YIELD &amp; VOLATILITY IBEX 35</t>
  </si>
  <si>
    <t>IBEX 35 - Precios Sesión</t>
  </si>
  <si>
    <t>IBEX 35</t>
  </si>
  <si>
    <t>Volatilidad Anualizada</t>
  </si>
  <si>
    <t>IBEX 35 con dividendos</t>
  </si>
  <si>
    <t>Último</t>
  </si>
  <si>
    <r>
      <t>Rentabilidad*</t>
    </r>
    <r>
      <rPr>
        <b/>
        <sz val="11"/>
        <color indexed="10"/>
        <rFont val="Calibri"/>
        <family val="2"/>
      </rPr>
      <t/>
    </r>
  </si>
  <si>
    <t>Rentabilidad*</t>
  </si>
  <si>
    <t>Closing Value</t>
  </si>
  <si>
    <t xml:space="preserve">Performance* </t>
  </si>
  <si>
    <t>Annualized Volatility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</si>
  <si>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</si>
  <si>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</si>
  <si>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</si>
  <si>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</si>
  <si>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</si>
  <si>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</si>
  <si>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</si>
  <si>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</si>
  <si>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</si>
  <si>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r>
      <t xml:space="preserve">* </t>
    </r>
    <r>
      <rPr>
        <sz val="9"/>
        <rFont val="Noto Sans"/>
        <family val="2"/>
      </rPr>
      <t xml:space="preserve">Rentabilidad calculada sobre el cierre del año anterior (%) </t>
    </r>
    <r>
      <rPr>
        <i/>
        <sz val="9"/>
        <rFont val="Noto Sans"/>
        <family val="2"/>
      </rPr>
      <t>/ Performance calculated on closing price of previous year (%)</t>
    </r>
  </si>
  <si>
    <t>Mes</t>
  </si>
  <si>
    <t>Month</t>
  </si>
  <si>
    <t>Jul-24</t>
  </si>
  <si>
    <t>Ago-24</t>
  </si>
  <si>
    <t>Sep-24</t>
  </si>
  <si>
    <t>Oct-24</t>
  </si>
  <si>
    <t>Nov-24</t>
  </si>
  <si>
    <t>Dic-24</t>
  </si>
  <si>
    <t>2024</t>
  </si>
  <si>
    <t>Ene-25</t>
  </si>
  <si>
    <t>Feb-25</t>
  </si>
  <si>
    <t>Mar-25</t>
  </si>
  <si>
    <t>Abr-25</t>
  </si>
  <si>
    <t>May-25</t>
  </si>
  <si>
    <t>Jun-25</t>
  </si>
  <si>
    <t>Jul-25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</si>
</sst>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\ _p_t_a_-;\-* #,##0.00\ _p_t_a_-;_-* &quot;-&quot;??\ _p_t_a_-;_-@_-"/>
    <numFmt numFmtId="165" formatCode="_-* #,##0\ _p_t_a_-;\-* #,##0\ _p_t_a_-;_-* &quot;-&quot;\ _p_t_a_-;_-@_-"/>
    <numFmt numFmtId="166" formatCode="_-* #,##0.00\ &quot;pta&quot;_-;\-* #,##0.00\ &quot;pta&quot;_-;_-* &quot;-&quot;??\ &quot;pta&quot;_-;_-@_-"/>
    <numFmt numFmtId="167" formatCode="_-* #,##0\ &quot;pta&quot;_-;\-* #,##0\ &quot;pta&quot;_-;_-* &quot;-&quot;\ &quot;pta&quot;_-;_-@_-"/>
  </numFmts>
  <fonts count="35" x14ac:knownFonts="1">
    <font>
      <sz val="10"/>
      <name val="Arial"/>
      <family val="2"/>
    </font>
    <font>
      <b/>
      <sz val="9"/>
      <name val="Arial"/>
      <family val="2"/>
    </font>
    <font>
      <u/>
      <sz val="10"/>
      <color indexed="12"/>
      <name val="MS Sans Serif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22"/>
      <name val="Arial"/>
      <family val="2"/>
    </font>
    <font>
      <sz val="9"/>
      <name val="Arial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sz val="9"/>
      <name val="Noto Sans"/>
      <family val="2"/>
    </font>
    <font>
      <u/>
      <sz val="9"/>
      <color indexed="12"/>
      <name val="Noto Sans"/>
      <family val="2"/>
    </font>
    <font>
      <b/>
      <sz val="11"/>
      <name val="Noto Sans"/>
      <family val="2"/>
    </font>
    <font>
      <b/>
      <sz val="10"/>
      <name val="Noto Sans"/>
      <family val="2"/>
    </font>
    <font>
      <i/>
      <sz val="9"/>
      <name val="Noto Sans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00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9"/>
      <color theme="1"/>
      <name val="Noto Sans"/>
      <family val="2"/>
    </font>
    <font>
      <b/>
      <sz val="9"/>
      <color rgb="FF000000"/>
      <name val="Noto Sans"/>
      <family val="2"/>
    </font>
    <font>
      <b/>
      <sz val="10"/>
      <color theme="0"/>
      <name val="Noto Sans"/>
      <family val="2"/>
    </font>
    <font>
      <b/>
      <sz val="11"/>
      <color theme="0"/>
      <name val="Noto Sans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E4E4E"/>
        <bgColor indexed="64"/>
      </patternFill>
    </fill>
    <fill>
      <patternFill patternType="solid">
        <fgColor rgb="FF002C5F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88C1E4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1" applyBorder="0">
      <alignment horizontal="center" vertical="center" wrapText="1"/>
    </xf>
    <xf numFmtId="14" fontId="1" fillId="20" borderId="2" applyBorder="0">
      <alignment horizontal="center" vertical="center" wrapText="1"/>
    </xf>
    <xf numFmtId="0" fontId="17" fillId="21" borderId="7" applyNumberFormat="0" applyAlignment="0" applyProtection="0"/>
    <xf numFmtId="0" fontId="18" fillId="22" borderId="8" applyNumberForma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21" fillId="29" borderId="7" applyNumberFormat="0" applyAlignment="0" applyProtection="0"/>
    <xf numFmtId="0" fontId="2" fillId="0" borderId="0" applyNumberFormat="0" applyFill="0" applyBorder="0" applyAlignment="0" applyProtection="0"/>
    <xf numFmtId="0" fontId="22" fillId="30" borderId="0" applyNumberFormat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3" fillId="31" borderId="0" applyNumberFormat="0" applyBorder="0" applyAlignment="0" applyProtection="0"/>
    <xf numFmtId="0" fontId="14" fillId="32" borderId="10" applyNumberFormat="0" applyFont="0" applyAlignment="0" applyProtection="0"/>
    <xf numFmtId="0" fontId="6" fillId="0" borderId="0" applyBorder="0"/>
    <xf numFmtId="9" fontId="14" fillId="0" borderId="0" applyFont="0" applyFill="0" applyBorder="0" applyAlignment="0" applyProtection="0"/>
    <xf numFmtId="0" fontId="24" fillId="21" borderId="11" applyNumberFormat="0" applyAlignment="0" applyProtection="0"/>
    <xf numFmtId="0" fontId="6" fillId="0" borderId="0" applyNumberFormat="0" applyBorder="0">
      <alignment horizontal="left"/>
    </xf>
    <xf numFmtId="0" fontId="25" fillId="0" borderId="0" applyNumberFormat="0" applyFill="0" applyBorder="0" applyAlignment="0" applyProtection="0"/>
    <xf numFmtId="0" fontId="1" fillId="0" borderId="0" applyFont="0" applyAlignment="0">
      <alignment horizontal="left"/>
    </xf>
    <xf numFmtId="0" fontId="26" fillId="0" borderId="0" applyNumberFormat="0" applyFill="0" applyBorder="0" applyAlignment="0" applyProtection="0"/>
    <xf numFmtId="0" fontId="27" fillId="0" borderId="0" applyNumberFormat="0" applyBorder="0">
      <alignment horizontal="left" vertical="center" wrapText="1"/>
    </xf>
    <xf numFmtId="0" fontId="4" fillId="33" borderId="3" applyBorder="0">
      <alignment horizontal="left" wrapText="1"/>
    </xf>
    <xf numFmtId="0" fontId="28" fillId="33" borderId="4" applyBorder="0">
      <alignment horizontal="left" wrapText="1"/>
    </xf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20" fillId="0" borderId="13" applyNumberFormat="0" applyFill="0" applyAlignment="0" applyProtection="0"/>
    <xf numFmtId="0" fontId="5" fillId="0" borderId="5" applyNumberFormat="0" applyFont="0" applyFill="0" applyAlignment="0" applyProtection="0"/>
  </cellStyleXfs>
  <cellXfs count="37">
    <xf numFmtId="0" fontId="0" fillId="0" borderId="0" xfId="0"/>
    <xf numFmtId="0" fontId="9" fillId="0" borderId="0" xfId="0" applyFont="1"/>
    <xf numFmtId="0" fontId="10" fillId="0" borderId="0" xfId="32" applyFont="1" applyAlignment="1">
      <alignment vertical="top"/>
    </xf>
    <xf numFmtId="4" fontId="9" fillId="0" borderId="0" xfId="40" applyNumberFormat="1" applyFont="1" applyBorder="1"/>
    <xf numFmtId="4" fontId="9" fillId="0" borderId="0" xfId="40" applyNumberFormat="1" applyFont="1" applyBorder="1" applyAlignment="1">
      <alignment horizontal="center"/>
    </xf>
    <xf numFmtId="4" fontId="31" fillId="0" borderId="0" xfId="40" applyNumberFormat="1" applyFont="1" applyBorder="1" applyAlignment="1">
      <alignment horizontal="center"/>
    </xf>
    <xf numFmtId="4" fontId="9" fillId="0" borderId="0" xfId="40" applyNumberFormat="1" applyFont="1"/>
    <xf numFmtId="49" fontId="9" fillId="0" borderId="0" xfId="43" applyNumberFormat="1" applyFont="1" applyBorder="1">
      <alignment horizontal="left"/>
    </xf>
    <xf numFmtId="4" fontId="9" fillId="0" borderId="6" xfId="40" applyNumberFormat="1" applyFont="1" applyBorder="1"/>
    <xf numFmtId="4" fontId="9" fillId="0" borderId="6" xfId="40" applyNumberFormat="1" applyFont="1" applyBorder="1" applyAlignment="1">
      <alignment horizontal="center"/>
    </xf>
    <xf numFmtId="4" fontId="31" fillId="0" borderId="6" xfId="40" applyNumberFormat="1" applyFont="1" applyBorder="1" applyAlignment="1">
      <alignment horizontal="center"/>
    </xf>
    <xf numFmtId="10" fontId="9" fillId="0" borderId="0" xfId="41" applyNumberFormat="1" applyFont="1"/>
    <xf numFmtId="4" fontId="9" fillId="0" borderId="0" xfId="40" applyNumberFormat="1" applyFont="1" applyBorder="1" applyAlignment="1">
      <alignment horizontal="right"/>
    </xf>
    <xf numFmtId="2" fontId="9" fillId="0" borderId="0" xfId="0" applyNumberFormat="1" applyFont="1"/>
    <xf numFmtId="164" fontId="9" fillId="0" borderId="0" xfId="34" applyFont="1" applyBorder="1"/>
    <xf numFmtId="14" fontId="9" fillId="0" borderId="0" xfId="0" applyNumberFormat="1" applyFont="1"/>
    <xf numFmtId="0" fontId="32" fillId="0" borderId="0" xfId="0" applyFont="1" applyFill="1"/>
    <xf numFmtId="0" fontId="9" fillId="0" borderId="0" xfId="0" applyFont="1" applyFill="1"/>
    <xf numFmtId="0" fontId="9" fillId="0" borderId="0" xfId="0" applyFont="1" applyBorder="1"/>
    <xf numFmtId="49" fontId="33" fillId="34" borderId="0" xfId="20" applyNumberFormat="1" applyFont="1" applyFill="1" applyBorder="1">
      <alignment horizontal="center" vertical="center" wrapText="1"/>
    </xf>
    <xf numFmtId="49" fontId="11" fillId="35" borderId="0" xfId="20" applyNumberFormat="1" applyFont="1" applyFill="1" applyBorder="1">
      <alignment horizontal="center" vertical="center" wrapText="1"/>
    </xf>
    <xf numFmtId="49" fontId="34" fillId="35" borderId="0" xfId="20" applyNumberFormat="1" applyFont="1" applyFill="1" applyBorder="1">
      <alignment horizontal="center" vertical="center" wrapText="1"/>
    </xf>
    <xf numFmtId="49" fontId="11" fillId="36" borderId="6" xfId="20" applyNumberFormat="1" applyFont="1" applyFill="1" applyBorder="1">
      <alignment horizontal="center" vertical="center" wrapText="1"/>
    </xf>
    <xf numFmtId="49" fontId="12" fillId="36" borderId="6" xfId="20" applyNumberFormat="1" applyFont="1" applyFill="1" applyBorder="1">
      <alignment horizontal="center" vertical="center" wrapText="1"/>
    </xf>
    <xf numFmtId="49" fontId="9" fillId="0" borderId="6" xfId="43" applyNumberFormat="1" applyFont="1" applyBorder="1">
      <alignment horizontal="left"/>
    </xf>
    <xf numFmtId="49" fontId="33" fillId="37" borderId="6" xfId="40" applyNumberFormat="1" applyFont="1" applyFill="1" applyBorder="1" applyAlignment="1">
      <alignment horizontal="left"/>
    </xf>
    <xf numFmtId="4" fontId="33" fillId="37" borderId="6" xfId="40" applyNumberFormat="1" applyFont="1" applyFill="1" applyBorder="1" applyAlignment="1">
      <alignment horizontal="right"/>
    </xf>
    <xf numFmtId="4" fontId="33" fillId="37" borderId="6" xfId="40" applyNumberFormat="1" applyFont="1" applyFill="1" applyBorder="1" applyAlignment="1">
      <alignment horizontal="center"/>
    </xf>
    <xf numFmtId="49" fontId="9" fillId="0" borderId="14" xfId="43" applyNumberFormat="1" applyFont="1" applyBorder="1">
      <alignment horizontal="left"/>
    </xf>
    <xf numFmtId="4" fontId="9" fillId="0" borderId="14" xfId="40" applyNumberFormat="1" applyFont="1" applyBorder="1"/>
    <xf numFmtId="4" fontId="9" fillId="0" borderId="14" xfId="40" applyNumberFormat="1" applyFont="1" applyBorder="1" applyAlignment="1">
      <alignment horizontal="center"/>
    </xf>
    <xf numFmtId="4" fontId="31" fillId="0" borderId="14" xfId="40" applyNumberFormat="1" applyFont="1" applyBorder="1" applyAlignment="1">
      <alignment horizontal="center"/>
    </xf>
    <xf numFmtId="4" fontId="9" fillId="0" borderId="14" xfId="40" applyNumberFormat="1" applyFont="1" applyBorder="1" applyAlignment="1">
      <alignment horizontal="right"/>
    </xf>
    <xf numFmtId="0" fontId="13" fillId="0" borderId="0" xfId="0" applyFont="1" applyBorder="1" applyAlignment="1"/>
    <xf numFmtId="49" fontId="33" fillId="35" borderId="0" xfId="20" applyNumberFormat="1" applyFont="1" applyFill="1" applyBorder="1" applyAlignment="1">
      <alignment horizontal="center" vertical="center" wrapText="1"/>
    </xf>
    <xf numFmtId="0" fontId="34" fillId="35" borderId="0" xfId="48" applyFont="1" applyFill="1" applyBorder="1" applyAlignment="1">
      <alignment horizontal="left" wrapText="1"/>
    </xf>
    <xf numFmtId="0" fontId="34" fillId="37" borderId="0" xfId="49" applyFont="1" applyFill="1" applyBorder="1" applyAlignment="1">
      <alignment horizontal="left" vertical="top" wrapText="1"/>
    </xf>
  </cellXfs>
  <cellStyles count="5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abecera ING" xfId="19" xr:uid="{00000000-0005-0000-0000-000012000000}"/>
    <cellStyle name="Cabeceras" xfId="20" xr:uid="{00000000-0005-0000-0000-000013000000}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Incorrecto" xfId="33" builtinId="27" customBuiltin="1"/>
    <cellStyle name="Millares" xfId="34" builtinId="3" customBuiltin="1"/>
    <cellStyle name="Millares [0]" xfId="35" builtinId="6" customBuiltin="1"/>
    <cellStyle name="Moneda" xfId="36" builtinId="4" customBuiltin="1"/>
    <cellStyle name="Moneda [0]" xfId="37" builtinId="7" customBuiltin="1"/>
    <cellStyle name="Neutral" xfId="38" builtinId="28" customBuiltin="1"/>
    <cellStyle name="Normal" xfId="0" builtinId="0" customBuiltin="1"/>
    <cellStyle name="Notas" xfId="39" builtinId="10" customBuiltin="1"/>
    <cellStyle name="numero" xfId="40" xr:uid="{00000000-0005-0000-0000-000028000000}"/>
    <cellStyle name="Porcentaje" xfId="41" builtinId="5"/>
    <cellStyle name="Salida" xfId="42" builtinId="21" customBuiltin="1"/>
    <cellStyle name="texto" xfId="43" xr:uid="{00000000-0005-0000-0000-00002B000000}"/>
    <cellStyle name="Texto de advertencia" xfId="44" builtinId="11" customBuiltin="1"/>
    <cellStyle name="Texto destacado" xfId="45" xr:uid="{00000000-0005-0000-0000-00002D000000}"/>
    <cellStyle name="Texto explicativo" xfId="46" builtinId="53" customBuiltin="1"/>
    <cellStyle name="Texto ING" xfId="47" xr:uid="{00000000-0005-0000-0000-00002F000000}"/>
    <cellStyle name="Titular" xfId="48" xr:uid="{00000000-0005-0000-0000-000030000000}"/>
    <cellStyle name="Titular ING" xfId="49" xr:uid="{00000000-0005-0000-0000-000031000000}"/>
    <cellStyle name="Título" xfId="50" builtinId="15" customBuiltin="1"/>
    <cellStyle name="Título 2" xfId="51" builtinId="17" customBuiltin="1"/>
    <cellStyle name="Título 3" xfId="52" builtinId="18" customBuiltin="1"/>
    <cellStyle name="Total" xfId="53" builtinId="25" customBuiltin="1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merv.es/esp/aspx/Mercados/Precios.aspx?indice=ESI100000000&amp;punto=indi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5" sqref="H15"/>
    </sheetView>
  </sheetViews>
  <sheetFormatPr baseColWidth="10" defaultColWidth="11.453125" defaultRowHeight="13" x14ac:dyDescent="0.35"/>
  <cols>
    <col min="1" max="1" width="11.453125" style="1"/>
    <col min="2" max="2" width="19" style="1" customWidth="1"/>
    <col min="3" max="3" width="24.453125" style="1" customWidth="1"/>
    <col min="4" max="4" width="20.1796875" style="1" customWidth="1"/>
    <col min="5" max="5" width="17.81640625" style="1" customWidth="1"/>
    <col min="6" max="6" width="28.453125" style="1" customWidth="1"/>
    <col min="7" max="16384" width="11.453125" style="1"/>
  </cols>
  <sheetData>
    <row r="1" spans="1:9" ht="21" customHeight="1" x14ac:dyDescent="0.45">
      <c r="A1" s="35" t="s">
        <v>0</v>
      </c>
      <c r="B1" s="35"/>
      <c r="C1" s="35"/>
      <c r="D1" s="35"/>
      <c r="E1" s="35"/>
      <c r="F1" s="35"/>
      <c r="G1" s="16" t="s">
        <v>1</v>
      </c>
      <c r="H1" s="17"/>
      <c r="I1" s="17"/>
    </row>
    <row r="2" spans="1:9" ht="21" customHeight="1" x14ac:dyDescent="0.35">
      <c r="A2" s="36" t="s">
        <v>2</v>
      </c>
      <c r="B2" s="36"/>
      <c r="C2" s="36"/>
      <c r="D2" s="36"/>
      <c r="E2" s="36"/>
      <c r="F2" s="36"/>
      <c r="G2" s="2" t="s">
        <v>3</v>
      </c>
    </row>
    <row r="3" spans="1:9" ht="18" customHeight="1" x14ac:dyDescent="0.35">
      <c r="A3" s="20"/>
      <c r="B3" s="34" t="s">
        <v>4</v>
      </c>
      <c r="C3" s="34"/>
      <c r="D3" s="34" t="s">
        <v>5</v>
      </c>
      <c r="E3" s="34" t="s">
        <v>6</v>
      </c>
      <c r="F3" s="34"/>
    </row>
    <row r="4" spans="1:9" ht="24" customHeight="1" x14ac:dyDescent="0.35">
      <c r="A4" s="21" t="s">
        <v>23</v>
      </c>
      <c r="B4" s="19" t="s">
        <v>7</v>
      </c>
      <c r="C4" s="19" t="s">
        <v>8</v>
      </c>
      <c r="D4" s="34"/>
      <c r="E4" s="19" t="s">
        <v>7</v>
      </c>
      <c r="F4" s="19" t="s">
        <v>9</v>
      </c>
    </row>
    <row r="5" spans="1:9" ht="24" customHeight="1" thickBot="1" x14ac:dyDescent="0.4">
      <c r="A5" s="22" t="s">
        <v>24</v>
      </c>
      <c r="B5" s="23" t="s">
        <v>10</v>
      </c>
      <c r="C5" s="23" t="s">
        <v>11</v>
      </c>
      <c r="D5" s="23" t="s">
        <v>12</v>
      </c>
      <c r="E5" s="23" t="s">
        <v>10</v>
      </c>
      <c r="F5" s="23" t="s">
        <v>11</v>
      </c>
    </row>
    <row r="6" spans="1:9" ht="15" customHeight="1" x14ac:dyDescent="0.35">
      <c r="A6" s="7" t="s">
        <v>13</v>
      </c>
      <c r="B6" s="3">
        <v>9544.2000000000007</v>
      </c>
      <c r="C6" s="4">
        <v>-7.1530716474536629</v>
      </c>
      <c r="D6" s="5">
        <v>25.88</v>
      </c>
      <c r="E6" s="3">
        <v>23602</v>
      </c>
      <c r="F6" s="4">
        <v>-3.5468064847016185</v>
      </c>
      <c r="I6" s="6"/>
    </row>
    <row r="7" spans="1:9" ht="15" customHeight="1" x14ac:dyDescent="0.35">
      <c r="A7" s="7" t="s">
        <v>14</v>
      </c>
      <c r="B7" s="3">
        <v>9352.1</v>
      </c>
      <c r="C7" s="4">
        <v>-2.0127407221139575</v>
      </c>
      <c r="D7" s="5">
        <v>31.03</v>
      </c>
      <c r="E7" s="3">
        <v>24215.1</v>
      </c>
      <c r="F7" s="4">
        <v>2.5976612151512519</v>
      </c>
      <c r="I7" s="6"/>
    </row>
    <row r="8" spans="1:9" ht="15" customHeight="1" x14ac:dyDescent="0.35">
      <c r="A8" s="7" t="s">
        <v>15</v>
      </c>
      <c r="B8" s="3">
        <v>10043.9</v>
      </c>
      <c r="C8" s="4">
        <v>7.3972690625634803</v>
      </c>
      <c r="D8" s="5">
        <v>15.49</v>
      </c>
      <c r="E8" s="3">
        <v>26939.599999999999</v>
      </c>
      <c r="F8" s="4">
        <v>11.251244058459392</v>
      </c>
      <c r="I8" s="6"/>
    </row>
    <row r="9" spans="1:9" ht="15" customHeight="1" x14ac:dyDescent="0.35">
      <c r="A9" s="7" t="s">
        <v>16</v>
      </c>
      <c r="B9" s="3">
        <v>8539.9</v>
      </c>
      <c r="C9" s="4">
        <v>-14.974262985493683</v>
      </c>
      <c r="D9" s="5">
        <v>16.47</v>
      </c>
      <c r="E9" s="3">
        <v>23838.9</v>
      </c>
      <c r="F9" s="4">
        <v>-11.50982197211539</v>
      </c>
      <c r="I9" s="6"/>
    </row>
    <row r="10" spans="1:9" ht="15" customHeight="1" x14ac:dyDescent="0.35">
      <c r="A10" s="7" t="s">
        <v>17</v>
      </c>
      <c r="B10" s="3">
        <v>9549.2000000000007</v>
      </c>
      <c r="C10" s="4">
        <v>11.818639562524165</v>
      </c>
      <c r="D10" s="5">
        <v>14.96</v>
      </c>
      <c r="E10" s="3">
        <v>27790</v>
      </c>
      <c r="F10" s="4">
        <v>16.574170788081659</v>
      </c>
      <c r="I10" s="6"/>
    </row>
    <row r="11" spans="1:9" ht="15" customHeight="1" x14ac:dyDescent="0.35">
      <c r="A11" s="7" t="s">
        <v>18</v>
      </c>
      <c r="B11" s="3">
        <v>8073.7</v>
      </c>
      <c r="C11" s="4">
        <v>-15.451556151300599</v>
      </c>
      <c r="D11" s="5">
        <v>34.159999999999997</v>
      </c>
      <c r="E11" s="3">
        <v>24262</v>
      </c>
      <c r="F11" s="4">
        <v>-12.6952141057935</v>
      </c>
      <c r="I11" s="6"/>
    </row>
    <row r="12" spans="1:9" ht="15" customHeight="1" x14ac:dyDescent="0.35">
      <c r="A12" s="7" t="s">
        <v>19</v>
      </c>
      <c r="B12" s="3">
        <v>8713.7999999999993</v>
      </c>
      <c r="C12" s="4">
        <v>7.93</v>
      </c>
      <c r="D12" s="5">
        <v>16.23</v>
      </c>
      <c r="E12" s="3">
        <v>26878</v>
      </c>
      <c r="F12" s="4">
        <v>10.78</v>
      </c>
      <c r="I12" s="6"/>
    </row>
    <row r="13" spans="1:9" ht="15" customHeight="1" x14ac:dyDescent="0.35">
      <c r="A13" s="7" t="s">
        <v>20</v>
      </c>
      <c r="B13" s="3">
        <v>8229.1</v>
      </c>
      <c r="C13" s="4">
        <v>-5.5624411852463851</v>
      </c>
      <c r="D13" s="5">
        <v>19.45</v>
      </c>
      <c r="E13" s="3">
        <v>26332.9</v>
      </c>
      <c r="F13" s="4">
        <v>-2.0280526824912499</v>
      </c>
      <c r="I13" s="6"/>
    </row>
    <row r="14" spans="1:9" ht="15" customHeight="1" x14ac:dyDescent="0.35">
      <c r="A14" s="7" t="s">
        <v>21</v>
      </c>
      <c r="B14" s="3">
        <v>10102.1</v>
      </c>
      <c r="C14" s="4">
        <v>22.76</v>
      </c>
      <c r="D14" s="5">
        <v>13.94</v>
      </c>
      <c r="E14" s="3">
        <v>33718</v>
      </c>
      <c r="F14" s="4">
        <v>28.05</v>
      </c>
      <c r="H14" s="11"/>
      <c r="I14" s="6"/>
    </row>
    <row r="15" spans="1:9" ht="15" customHeight="1" thickBot="1" x14ac:dyDescent="0.4">
      <c r="A15" s="24" t="s">
        <v>31</v>
      </c>
      <c r="B15" s="8">
        <f>B21</f>
        <v>11595</v>
      </c>
      <c r="C15" s="9">
        <f t="shared" ref="C15:E15" si="0">C21</f>
        <v>14.778115441343875</v>
      </c>
      <c r="D15" s="10">
        <f t="shared" si="0"/>
        <v>13.244504600000001</v>
      </c>
      <c r="E15" s="8">
        <f t="shared" si="0"/>
        <v>40458</v>
      </c>
      <c r="F15" s="9">
        <f>F21</f>
        <v>19.989323210154815</v>
      </c>
      <c r="G15" s="14"/>
      <c r="H15" s="13"/>
      <c r="I15" s="6"/>
    </row>
    <row r="16" spans="1:9" ht="15" customHeight="1" x14ac:dyDescent="0.35">
      <c r="A16" s="7" t="s">
        <v>25</v>
      </c>
      <c r="B16" s="3">
        <v>11065</v>
      </c>
      <c r="C16" s="4">
        <f t="shared" ref="C16:C20" si="1">((B16-$B$14)/$B$14)*100</f>
        <v>9.5316815315627395</v>
      </c>
      <c r="D16" s="5">
        <v>12.666</v>
      </c>
      <c r="E16" s="12">
        <v>38139.9</v>
      </c>
      <c r="F16" s="4">
        <f t="shared" ref="F16:F20" si="2">((E16-$E$14)/$E$14)*100</f>
        <v>13.11436028234178</v>
      </c>
      <c r="G16" s="14"/>
      <c r="H16" s="13"/>
      <c r="I16" s="6"/>
    </row>
    <row r="17" spans="1:9" ht="15" customHeight="1" x14ac:dyDescent="0.35">
      <c r="A17" s="7" t="s">
        <v>26</v>
      </c>
      <c r="B17" s="3">
        <v>11401.9</v>
      </c>
      <c r="C17" s="4">
        <f t="shared" si="1"/>
        <v>12.866631690440594</v>
      </c>
      <c r="D17" s="5">
        <v>12.976000000000001</v>
      </c>
      <c r="E17" s="12">
        <v>39305.199999999997</v>
      </c>
      <c r="F17" s="4">
        <f>((E17-$E$14)/$E$14)*100</f>
        <v>16.570377839729513</v>
      </c>
      <c r="G17" s="14"/>
      <c r="H17" s="13"/>
      <c r="I17" s="6"/>
    </row>
    <row r="18" spans="1:9" ht="15" customHeight="1" x14ac:dyDescent="0.35">
      <c r="A18" s="7" t="s">
        <v>27</v>
      </c>
      <c r="B18" s="3">
        <v>11877.3</v>
      </c>
      <c r="C18" s="4">
        <f t="shared" si="1"/>
        <v>17.572583918195214</v>
      </c>
      <c r="D18" s="5">
        <v>12.992074000000001</v>
      </c>
      <c r="E18" s="12">
        <v>40987.9</v>
      </c>
      <c r="F18" s="4">
        <f t="shared" si="2"/>
        <v>21.560887359867138</v>
      </c>
      <c r="G18" s="14"/>
      <c r="H18" s="13"/>
      <c r="I18" s="6"/>
    </row>
    <row r="19" spans="1:9" ht="15" customHeight="1" x14ac:dyDescent="0.35">
      <c r="A19" s="7" t="s">
        <v>28</v>
      </c>
      <c r="B19" s="3">
        <v>11672.6</v>
      </c>
      <c r="C19" s="4">
        <f t="shared" si="1"/>
        <v>15.546272557191079</v>
      </c>
      <c r="D19" s="5">
        <v>12.6498537</v>
      </c>
      <c r="E19" s="12">
        <v>40531.300000000003</v>
      </c>
      <c r="F19" s="4">
        <f t="shared" si="2"/>
        <v>20.20671451450265</v>
      </c>
      <c r="G19" s="14"/>
      <c r="H19" s="13"/>
      <c r="I19" s="6"/>
    </row>
    <row r="20" spans="1:9" ht="15" customHeight="1" x14ac:dyDescent="0.35">
      <c r="A20" s="7" t="s">
        <v>29</v>
      </c>
      <c r="B20" s="3">
        <v>11641.3</v>
      </c>
      <c r="C20" s="4">
        <f t="shared" si="1"/>
        <v>15.236435988556824</v>
      </c>
      <c r="D20" s="5">
        <v>12.966188600000001</v>
      </c>
      <c r="E20" s="12">
        <v>40545.800000000003</v>
      </c>
      <c r="F20" s="4">
        <f t="shared" si="2"/>
        <v>20.249718251379097</v>
      </c>
      <c r="G20" s="14"/>
      <c r="H20" s="13"/>
      <c r="I20" s="6"/>
    </row>
    <row r="21" spans="1:9" ht="15" customHeight="1" x14ac:dyDescent="0.35">
      <c r="A21" s="28" t="s">
        <v>30</v>
      </c>
      <c r="B21" s="29">
        <v>11595</v>
      </c>
      <c r="C21" s="30">
        <f>((B21-$B$14)/$B$14)*100</f>
        <v>14.778115441343875</v>
      </c>
      <c r="D21" s="31">
        <v>13.244504600000001</v>
      </c>
      <c r="E21" s="32">
        <v>40458</v>
      </c>
      <c r="F21" s="30">
        <f>((E21-$E$14)/$E$14)*100</f>
        <v>19.989323210154815</v>
      </c>
      <c r="G21" s="14"/>
      <c r="H21" s="13"/>
      <c r="I21" s="6"/>
    </row>
    <row r="22" spans="1:9" ht="15" customHeight="1" x14ac:dyDescent="0.35">
      <c r="A22" s="7" t="s">
        <v>32</v>
      </c>
      <c r="B22" s="3">
        <v>12368.9</v>
      </c>
      <c r="C22" s="4">
        <f t="shared" ref="C22:C28" si="3">((B22-$B$15)/$B$15)*100</f>
        <v>6.6744286330314759</v>
      </c>
      <c r="D22" s="5">
        <v>13.0833315</v>
      </c>
      <c r="E22" s="12">
        <v>43361</v>
      </c>
      <c r="F22" s="4">
        <f t="shared" ref="F22:F27" si="4">((E22-$E$15)/$E$15)*100</f>
        <v>7.1753423303178607</v>
      </c>
      <c r="G22" s="14"/>
      <c r="H22" s="13"/>
      <c r="I22" s="6"/>
    </row>
    <row r="23" spans="1:9" ht="15" customHeight="1" x14ac:dyDescent="0.35">
      <c r="A23" s="7" t="s">
        <v>33</v>
      </c>
      <c r="B23" s="3">
        <v>13347.3</v>
      </c>
      <c r="C23" s="4">
        <f t="shared" si="3"/>
        <v>15.112548512289775</v>
      </c>
      <c r="D23" s="5">
        <v>13.406783300000001</v>
      </c>
      <c r="E23" s="12">
        <v>46802.5</v>
      </c>
      <c r="F23" s="4">
        <f t="shared" si="4"/>
        <v>15.681694596865887</v>
      </c>
      <c r="G23" s="14"/>
      <c r="H23" s="13"/>
      <c r="I23" s="6"/>
    </row>
    <row r="24" spans="1:9" ht="15" customHeight="1" x14ac:dyDescent="0.35">
      <c r="A24" s="7" t="s">
        <v>34</v>
      </c>
      <c r="B24" s="3">
        <v>13135.4</v>
      </c>
      <c r="C24" s="4">
        <f t="shared" si="3"/>
        <v>13.285036653730053</v>
      </c>
      <c r="D24" s="5">
        <v>13.904999999999999</v>
      </c>
      <c r="E24" s="12">
        <v>46104.3</v>
      </c>
      <c r="F24" s="4">
        <f t="shared" si="4"/>
        <v>13.955954323001638</v>
      </c>
      <c r="G24" s="14"/>
      <c r="H24" s="13"/>
      <c r="I24" s="6"/>
    </row>
    <row r="25" spans="1:9" ht="15" customHeight="1" x14ac:dyDescent="0.35">
      <c r="A25" s="7" t="s">
        <v>35</v>
      </c>
      <c r="B25" s="3">
        <v>13287.8</v>
      </c>
      <c r="C25" s="4">
        <f t="shared" si="3"/>
        <v>14.599396291504954</v>
      </c>
      <c r="D25" s="5">
        <v>16.77</v>
      </c>
      <c r="E25" s="12">
        <v>42272.3</v>
      </c>
      <c r="F25" s="4">
        <f t="shared" si="4"/>
        <v>4.4844035790202259</v>
      </c>
      <c r="G25" s="14"/>
      <c r="H25" s="13"/>
      <c r="I25" s="6"/>
    </row>
    <row r="26" spans="1:9" ht="15" customHeight="1" x14ac:dyDescent="0.35">
      <c r="A26" s="7" t="s">
        <v>36</v>
      </c>
      <c r="B26" s="3">
        <v>14152.2</v>
      </c>
      <c r="C26" s="4">
        <f t="shared" si="3"/>
        <v>22.054333764553693</v>
      </c>
      <c r="D26" s="5">
        <v>16.75</v>
      </c>
      <c r="E26" s="12">
        <v>50384.7</v>
      </c>
      <c r="F26" s="4">
        <f t="shared" si="4"/>
        <v>24.535814919175433</v>
      </c>
      <c r="G26" s="14"/>
      <c r="H26" s="13"/>
      <c r="I26" s="6"/>
    </row>
    <row r="27" spans="1:9" ht="15" customHeight="1" x14ac:dyDescent="0.35">
      <c r="A27" s="7" t="s">
        <v>37</v>
      </c>
      <c r="B27" s="3">
        <v>13991.9</v>
      </c>
      <c r="C27" s="4">
        <f t="shared" si="3"/>
        <v>20.671841310909873</v>
      </c>
      <c r="D27" s="5">
        <v>16.721144668475588</v>
      </c>
      <c r="E27" s="12">
        <v>49946.7</v>
      </c>
      <c r="F27" s="4">
        <f t="shared" si="4"/>
        <v>23.453210737060648</v>
      </c>
      <c r="G27" s="14"/>
      <c r="H27" s="13"/>
      <c r="I27" s="6"/>
    </row>
    <row r="28" spans="1:9" ht="15" customHeight="1" thickBot="1" x14ac:dyDescent="0.45">
      <c r="A28" s="25" t="s">
        <v>38</v>
      </c>
      <c r="B28" s="26">
        <v>14397</v>
      </c>
      <c r="C28" s="27">
        <f t="shared" si="3"/>
        <v>24.165588615782667</v>
      </c>
      <c r="D28" s="27">
        <v>16.625</v>
      </c>
      <c r="E28" s="26">
        <v>51751.8</v>
      </c>
      <c r="F28" s="27">
        <f>((E28-$E$15)/$E$15)*100</f>
        <v>27.914874684858376</v>
      </c>
      <c r="G28" s="14"/>
      <c r="H28" s="13"/>
      <c r="I28" s="6"/>
    </row>
    <row r="29" spans="1:9" ht="13.5" customHeight="1" x14ac:dyDescent="0.35">
      <c r="A29" s="33" t="s">
        <v>22</v>
      </c>
      <c r="B29" s="33"/>
      <c r="C29" s="33"/>
      <c r="D29" s="33"/>
      <c r="E29" s="33"/>
      <c r="F29" s="33"/>
      <c r="G29" s="18"/>
      <c r="I29" s="6"/>
    </row>
    <row r="32" spans="1:9" x14ac:dyDescent="0.35">
      <c r="D32" s="15"/>
    </row>
    <row r="33" spans="4:4" x14ac:dyDescent="0.35">
      <c r="D33" s="15"/>
    </row>
  </sheetData>
  <mergeCells count="6">
    <mergeCell ref="A29:F29"/>
    <mergeCell ref="B3:C3"/>
    <mergeCell ref="D3:D4"/>
    <mergeCell ref="A1:F1"/>
    <mergeCell ref="E3:F3"/>
    <mergeCell ref="A2:F2"/>
  </mergeCells>
  <phoneticPr fontId="8" type="noConversion"/>
  <hyperlinks>
    <hyperlink ref="G2" r:id="rId1" display="Sociedad de Bolsas - Precios Sesión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Header>Página &amp;P de &amp;F</oddHeader>
    <oddFooter>&amp;L&amp;"Noto Sans"&amp;10&amp;K000000&amp;"Noto Sans"&amp;10&amp;K000000&amp;"Noto Sans"&amp;10&amp;K000000&amp;"Noto Sans"&amp;10&amp;K000000_x000D_&amp;1#&amp;"Calibri"&amp;10&amp;K000000 Sensitivity: C2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2BD347C3BE934F81DF9A8D015F81A8" ma:contentTypeVersion="13" ma:contentTypeDescription="Create a new document." ma:contentTypeScope="" ma:versionID="3753b9f2d60b754c4a3be87b72597ba1">
  <xsd:schema xmlns:xsd="http://www.w3.org/2001/XMLSchema" xmlns:xs="http://www.w3.org/2001/XMLSchema" xmlns:p="http://schemas.microsoft.com/office/2006/metadata/properties" xmlns:ns2="40c2a0fd-5313-4151-840a-a978290a6053" xmlns:ns3="5d93c8a2-7a3e-4d46-98b0-238345b878c8" targetNamespace="http://schemas.microsoft.com/office/2006/metadata/properties" ma:root="true" ma:fieldsID="949ffe393f2f127cfdfaa96c269bc727" ns2:_="" ns3:_="">
    <xsd:import namespace="40c2a0fd-5313-4151-840a-a978290a6053"/>
    <xsd:import namespace="5d93c8a2-7a3e-4d46-98b0-238345b878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c2a0fd-5313-4151-840a-a978290a60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c0117ba-707e-4a6c-8197-c9ba28c7b0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3c8a2-7a3e-4d46-98b0-238345b878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222bdd4-5fa3-4c00-92af-ee3ed544233a}" ma:internalName="TaxCatchAll" ma:showField="CatchAllData" ma:web="5d93c8a2-7a3e-4d46-98b0-238345b87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A r r a y O f S h e e t   x m l n s = " u r n : s c h e m a s - m i c r o s o f t - c o m . S i x F i n a n c i a l . F i n X L " /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93c8a2-7a3e-4d46-98b0-238345b878c8"/>
    <lcf76f155ced4ddcb4097134ff3c332f xmlns="40c2a0fd-5313-4151-840a-a978290a605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49ABD2F-C7A9-4C24-A70F-59F420475C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c2a0fd-5313-4151-840a-a978290a6053"/>
    <ds:schemaRef ds:uri="5d93c8a2-7a3e-4d46-98b0-238345b878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B6A013-C9F3-496F-94C5-7E61E9D7E46A}">
  <ds:schemaRefs>
    <ds:schemaRef ds:uri="urn:schemas-microsoft-com.SixFinancial.FinXL"/>
  </ds:schemaRefs>
</ds:datastoreItem>
</file>

<file path=customXml/itemProps3.xml><?xml version="1.0" encoding="utf-8"?>
<ds:datastoreItem xmlns:ds="http://schemas.openxmlformats.org/officeDocument/2006/customXml" ds:itemID="{5149364B-9272-490A-BB18-B47D2E85907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6DDE9DC-AD03-4792-9FBE-1A5719F3BBD6}">
  <ds:schemaRefs>
    <ds:schemaRef ds:uri="http://schemas.microsoft.com/office/2006/metadata/properties"/>
    <ds:schemaRef ds:uri="http://schemas.microsoft.com/office/infopath/2007/PartnerControls"/>
    <ds:schemaRef ds:uri="5d93c8a2-7a3e-4d46-98b0-238345b878c8"/>
    <ds:schemaRef ds:uri="40c2a0fd-5313-4151-840a-a978290a60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01-02 Rent y Volat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Javier Garrido Domingo</dc:creator>
  <cp:keywords/>
  <dc:description/>
  <cp:lastModifiedBy>Garrido Domingo, Francisco Javier</cp:lastModifiedBy>
  <cp:revision/>
  <dcterms:created xsi:type="dcterms:W3CDTF">2008-08-07T08:44:12Z</dcterms:created>
  <dcterms:modified xsi:type="dcterms:W3CDTF">2025-08-15T18:07:49Z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0x010100E62BD347C3BE934F81DF9A8D015F81A8</vt:lpwstr>
  </property>
  <property fmtid="{D5CDD505-2E9C-101B-9397-08002B2CF9AE}" pid="3" name="MediaServiceImageTags">
    <vt:lpwstr/>
  </property>
  <property fmtid="{D5CDD505-2E9C-101B-9397-08002B2CF9AE}" pid="4" name="MSIP_Label_4da52270-6ed3-4abe-ba7c-b9255dadcdf9_Enabled">
    <vt:lpwstr>true</vt:lpwstr>
  </property>
  <property fmtid="{D5CDD505-2E9C-101B-9397-08002B2CF9AE}" pid="5" name="MSIP_Label_4da52270-6ed3-4abe-ba7c-b9255dadcdf9_SetDate">
    <vt:lpwstr>2024-10-02T12:14:40Z</vt:lpwstr>
  </property>
  <property fmtid="{D5CDD505-2E9C-101B-9397-08002B2CF9AE}" pid="6" name="MSIP_Label_4da52270-6ed3-4abe-ba7c-b9255dadcdf9_Method">
    <vt:lpwstr>Standard</vt:lpwstr>
  </property>
  <property fmtid="{D5CDD505-2E9C-101B-9397-08002B2CF9AE}" pid="7" name="MSIP_Label_4da52270-6ed3-4abe-ba7c-b9255dadcdf9_Name">
    <vt:lpwstr>4da52270-6ed3-4abe-ba7c-b9255dadcdf9</vt:lpwstr>
  </property>
  <property fmtid="{D5CDD505-2E9C-101B-9397-08002B2CF9AE}" pid="8" name="MSIP_Label_4da52270-6ed3-4abe-ba7c-b9255dadcdf9_SiteId">
    <vt:lpwstr>46e04f2b-093e-4ad0-a99f-0331aa506e12</vt:lpwstr>
  </property>
  <property fmtid="{D5CDD505-2E9C-101B-9397-08002B2CF9AE}" pid="9" name="MSIP_Label_4da52270-6ed3-4abe-ba7c-b9255dadcdf9_ActionId">
    <vt:lpwstr>ea6628c6-2087-40c5-a3bb-e4c3cd3f3c7d</vt:lpwstr>
  </property>
  <property fmtid="{D5CDD505-2E9C-101B-9397-08002B2CF9AE}" pid="10" name="MSIP_Label_4da52270-6ed3-4abe-ba7c-b9255dadcdf9_ContentBits">
    <vt:lpwstr>2</vt:lpwstr>
  </property>
</Properties>
</file>