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xgroup.sharepoint.com/teams/ResearchStrategy-BCN/Shared Documents/General/Estadísticas/2026/Tablas mensuales/02-26/Provisional/"/>
    </mc:Choice>
  </mc:AlternateContent>
  <xr:revisionPtr revIDLastSave="105" documentId="8_{84B7C991-4A4B-4BA5-B33F-4CD14A9BAF0C}" xr6:coauthVersionLast="47" xr6:coauthVersionMax="47" xr10:uidLastSave="{A0A5FEFB-55E1-43BD-90C9-AE76282B648D}"/>
  <bookViews>
    <workbookView xWindow="28680" yWindow="-120" windowWidth="29040" windowHeight="15720" xr2:uid="{00000000-000D-0000-FFFF-FFFF00000000}"/>
  </bookViews>
  <sheets>
    <sheet name="Tabla 01-03 Principales IBEX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W10" i="4" l="1"/>
  <c r="BW8" i="4"/>
  <c r="BW7" i="4"/>
  <c r="BW6" i="4"/>
  <c r="BW5" i="4"/>
  <c r="BW4" i="4"/>
  <c r="BY12" i="4"/>
</calcChain>
</file>

<file path=xl/sharedStrings.xml><?xml version="1.0" encoding="utf-8"?>
<sst xmlns="http://schemas.openxmlformats.org/spreadsheetml/2006/main" count="99" uniqueCount="89">
  <si>
    <t>PRINCIPALES ÍNDICES DE LA  FAMILIA IBEX 35</t>
  </si>
  <si>
    <t xml:space="preserve"> IBEX-35 INDICES</t>
  </si>
  <si>
    <t>2010</t>
  </si>
  <si>
    <t>2011</t>
  </si>
  <si>
    <t>2012</t>
  </si>
  <si>
    <t>2013</t>
  </si>
  <si>
    <t>2014</t>
  </si>
  <si>
    <t>2015</t>
  </si>
  <si>
    <t>2016</t>
  </si>
  <si>
    <t>2017</t>
  </si>
  <si>
    <t>Ene-21</t>
  </si>
  <si>
    <t>Feb-21</t>
  </si>
  <si>
    <t>Mar-21</t>
  </si>
  <si>
    <t>Abr-21</t>
  </si>
  <si>
    <t>May-21</t>
  </si>
  <si>
    <t>Jun-21</t>
  </si>
  <si>
    <t>Jul-21</t>
  </si>
  <si>
    <t>Ago-21</t>
  </si>
  <si>
    <t>Sep-21</t>
  </si>
  <si>
    <t>Oct-21</t>
  </si>
  <si>
    <t>Nov-21</t>
  </si>
  <si>
    <t>Dic-21</t>
  </si>
  <si>
    <t>Ene-22</t>
  </si>
  <si>
    <t>Feb-22</t>
  </si>
  <si>
    <t>Mar-22</t>
  </si>
  <si>
    <t>Abr-22</t>
  </si>
  <si>
    <t>May-22</t>
  </si>
  <si>
    <t>Jun-22</t>
  </si>
  <si>
    <t>Jul-22</t>
  </si>
  <si>
    <t>Ago-22</t>
  </si>
  <si>
    <t>Sep-22</t>
  </si>
  <si>
    <t>Oct-22</t>
  </si>
  <si>
    <t>Nov-22</t>
  </si>
  <si>
    <t>Dic-22</t>
  </si>
  <si>
    <t>Ene-23</t>
  </si>
  <si>
    <t>Feb-23</t>
  </si>
  <si>
    <t>Mar-23</t>
  </si>
  <si>
    <t xml:space="preserve">IBEX 35 </t>
  </si>
  <si>
    <t>IBEX 35 CON DIVIDENDOS</t>
  </si>
  <si>
    <t>IBEX MEDIUM CAP</t>
  </si>
  <si>
    <t>IBEX SMALL CAP</t>
  </si>
  <si>
    <t xml:space="preserve">IBEX TOP DIVIDENDO </t>
  </si>
  <si>
    <t>INFORMACIÓN RELACIONADA SOBRE INDICES:</t>
  </si>
  <si>
    <t>Sociedad de Bolsas - Factsheets</t>
  </si>
  <si>
    <t>May-23</t>
  </si>
  <si>
    <t>Abr-23</t>
  </si>
  <si>
    <t>Jun-23</t>
  </si>
  <si>
    <t>Jul-23</t>
  </si>
  <si>
    <t>Ago-23</t>
  </si>
  <si>
    <t>Sep-23</t>
  </si>
  <si>
    <t>Oct-23</t>
  </si>
  <si>
    <t>Nov-23</t>
  </si>
  <si>
    <t>IBEX ESG**</t>
  </si>
  <si>
    <t>Dic-23</t>
  </si>
  <si>
    <t>2018</t>
  </si>
  <si>
    <t>2019</t>
  </si>
  <si>
    <t>2020</t>
  </si>
  <si>
    <t>Ene-24</t>
  </si>
  <si>
    <t>Feb-24</t>
  </si>
  <si>
    <t>Mar-24</t>
  </si>
  <si>
    <t>Abr-24</t>
  </si>
  <si>
    <r>
      <t>Rentabilidad</t>
    </r>
    <r>
      <rPr>
        <b/>
        <vertAlign val="superscript"/>
        <sz val="8"/>
        <rFont val="Noto Sans"/>
        <family val="2"/>
      </rPr>
      <t>*</t>
    </r>
    <r>
      <rPr>
        <b/>
        <sz val="8"/>
        <rFont val="Noto Sans"/>
        <family val="2"/>
      </rPr>
      <t xml:space="preserve"> </t>
    </r>
    <r>
      <rPr>
        <b/>
        <sz val="8"/>
        <color indexed="10"/>
        <rFont val="Noto Sans"/>
        <family val="2"/>
      </rPr>
      <t xml:space="preserve">Performance* </t>
    </r>
  </si>
  <si>
    <r>
      <t xml:space="preserve">* Calculada sobre el cierre del año anterior / </t>
    </r>
    <r>
      <rPr>
        <i/>
        <sz val="8"/>
        <color indexed="10"/>
        <rFont val="Noto Sans"/>
        <family val="2"/>
      </rPr>
      <t>* Performance calculated on closing price of the previous year</t>
    </r>
  </si>
  <si>
    <t>May-24</t>
  </si>
  <si>
    <t>Jun-24</t>
  </si>
  <si>
    <t>Jul-24</t>
  </si>
  <si>
    <t>Ago-24</t>
  </si>
  <si>
    <t>Sep-24</t>
  </si>
  <si>
    <t>Oct-24</t>
  </si>
  <si>
    <t>Nov-24</t>
  </si>
  <si>
    <t>Dic-24</t>
  </si>
  <si>
    <t>Ene-25</t>
  </si>
  <si>
    <r>
      <t xml:space="preserve">** Lanzado en 05/10/2023 / </t>
    </r>
    <r>
      <rPr>
        <i/>
        <sz val="8"/>
        <color indexed="10"/>
        <rFont val="Noto Sans"/>
        <family val="2"/>
      </rPr>
      <t>** Launched on Oct. 5, 2023</t>
    </r>
  </si>
  <si>
    <t>Feb-25</t>
  </si>
  <si>
    <t>Mar-25</t>
  </si>
  <si>
    <t>Abr-25</t>
  </si>
  <si>
    <t>May-25</t>
  </si>
  <si>
    <t>FTSE4Good IBEX***</t>
  </si>
  <si>
    <t>N/A</t>
  </si>
  <si>
    <r>
      <t xml:space="preserve">*** Índice descontinuado el 16/05/2025 / </t>
    </r>
    <r>
      <rPr>
        <i/>
        <sz val="8"/>
        <color rgb="FFFF0000"/>
        <rFont val="Noto Sans"/>
        <family val="2"/>
      </rPr>
      <t>Discontinued on May 15, 2025.</t>
    </r>
  </si>
  <si>
    <t>Jun-25</t>
  </si>
  <si>
    <t>Jul-25</t>
  </si>
  <si>
    <t>Ago-25</t>
  </si>
  <si>
    <t>Sep-25</t>
  </si>
  <si>
    <t>Oct-25</t>
  </si>
  <si>
    <t>Nov-25</t>
  </si>
  <si>
    <t>Dic-25</t>
  </si>
  <si>
    <t>Ene-26</t>
  </si>
  <si>
    <t>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</si>
</sst>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.00\ _p_t_a_-;\-* #,##0.00\ _p_t_a_-;_-* &quot;-&quot;??\ _p_t_a_-;_-@_-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Noto Sans"/>
      <family val="2"/>
    </font>
    <font>
      <b/>
      <sz val="8"/>
      <name val="Noto Sans"/>
      <family val="2"/>
    </font>
    <font>
      <b/>
      <vertAlign val="superscript"/>
      <sz val="8"/>
      <name val="Noto Sans"/>
      <family val="2"/>
    </font>
    <font>
      <b/>
      <sz val="8"/>
      <color indexed="10"/>
      <name val="Noto Sans"/>
      <family val="2"/>
    </font>
    <font>
      <i/>
      <sz val="8"/>
      <color indexed="8"/>
      <name val="Noto Sans"/>
      <family val="2"/>
    </font>
    <font>
      <i/>
      <sz val="8"/>
      <color indexed="10"/>
      <name val="Noto Sans"/>
      <family val="2"/>
    </font>
    <font>
      <b/>
      <sz val="9"/>
      <color rgb="FFFF0000"/>
      <name val="Arial"/>
      <family val="2"/>
    </font>
    <font>
      <u/>
      <sz val="10"/>
      <color theme="1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sz val="8"/>
      <color rgb="FFFF0000"/>
      <name val="Noto Sans"/>
      <family val="2"/>
    </font>
    <font>
      <b/>
      <sz val="8"/>
      <color rgb="FF000000"/>
      <name val="Noto Sans"/>
      <family val="2"/>
    </font>
    <font>
      <u/>
      <sz val="8"/>
      <color theme="10"/>
      <name val="Noto Sans"/>
      <family val="2"/>
    </font>
    <font>
      <b/>
      <sz val="8"/>
      <color theme="0"/>
      <name val="Noto Sans"/>
      <family val="2"/>
    </font>
    <font>
      <i/>
      <sz val="8"/>
      <color rgb="FFFF0000"/>
      <name val="Not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C5F"/>
        <bgColor indexed="64"/>
      </patternFill>
    </fill>
    <fill>
      <patternFill patternType="solid">
        <fgColor rgb="FF88C1E4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3" fillId="2" borderId="1" applyBorder="0">
      <alignment horizontal="center" vertical="center" wrapText="1"/>
    </xf>
    <xf numFmtId="14" fontId="4" fillId="2" borderId="2" applyBorder="0">
      <alignment horizontal="center" vertical="center" wrapText="1"/>
    </xf>
    <xf numFmtId="0" fontId="1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2" fillId="0" borderId="0"/>
    <xf numFmtId="0" fontId="5" fillId="0" borderId="0" applyBorder="0"/>
    <xf numFmtId="9" fontId="1" fillId="0" borderId="0" applyFont="0" applyFill="0" applyBorder="0" applyAlignment="0" applyProtection="0"/>
    <xf numFmtId="0" fontId="5" fillId="0" borderId="0" applyNumberFormat="0" applyBorder="0">
      <alignment horizontal="left"/>
    </xf>
    <xf numFmtId="0" fontId="4" fillId="0" borderId="0" applyFont="0" applyAlignment="0">
      <alignment horizontal="left"/>
    </xf>
    <xf numFmtId="0" fontId="15" fillId="0" borderId="0" applyNumberFormat="0" applyBorder="0">
      <alignment horizontal="left" vertical="center" wrapText="1"/>
    </xf>
    <xf numFmtId="0" fontId="3" fillId="3" borderId="3" applyBorder="0">
      <alignment horizontal="left" wrapText="1"/>
    </xf>
    <xf numFmtId="0" fontId="16" fillId="3" borderId="4" applyBorder="0">
      <alignment horizontal="left" wrapText="1"/>
    </xf>
  </cellStyleXfs>
  <cellXfs count="49">
    <xf numFmtId="0" fontId="0" fillId="0" borderId="0" xfId="0"/>
    <xf numFmtId="0" fontId="7" fillId="0" borderId="0" xfId="5" applyFont="1"/>
    <xf numFmtId="3" fontId="7" fillId="0" borderId="5" xfId="8" applyNumberFormat="1" applyFont="1" applyBorder="1" applyAlignment="1">
      <alignment horizontal="left" vertical="center" wrapText="1"/>
    </xf>
    <xf numFmtId="4" fontId="7" fillId="0" borderId="0" xfId="6" applyNumberFormat="1" applyFont="1" applyBorder="1"/>
    <xf numFmtId="4" fontId="7" fillId="0" borderId="2" xfId="6" applyNumberFormat="1" applyFont="1" applyBorder="1"/>
    <xf numFmtId="4" fontId="7" fillId="0" borderId="6" xfId="6" applyNumberFormat="1" applyFont="1" applyBorder="1"/>
    <xf numFmtId="4" fontId="7" fillId="0" borderId="7" xfId="6" applyNumberFormat="1" applyFont="1" applyBorder="1"/>
    <xf numFmtId="4" fontId="7" fillId="0" borderId="8" xfId="6" applyNumberFormat="1" applyFont="1" applyBorder="1"/>
    <xf numFmtId="4" fontId="7" fillId="0" borderId="9" xfId="6" applyNumberFormat="1" applyFont="1" applyBorder="1"/>
    <xf numFmtId="165" fontId="7" fillId="0" borderId="0" xfId="4" applyFont="1"/>
    <xf numFmtId="164" fontId="7" fillId="0" borderId="0" xfId="5" applyNumberFormat="1" applyFont="1"/>
    <xf numFmtId="4" fontId="7" fillId="0" borderId="10" xfId="6" applyNumberFormat="1" applyFont="1" applyBorder="1"/>
    <xf numFmtId="4" fontId="7" fillId="0" borderId="5" xfId="6" applyNumberFormat="1" applyFont="1" applyBorder="1"/>
    <xf numFmtId="0" fontId="17" fillId="0" borderId="0" xfId="5" applyFont="1"/>
    <xf numFmtId="3" fontId="7" fillId="0" borderId="0" xfId="8" applyNumberFormat="1" applyFont="1" applyBorder="1" applyAlignment="1">
      <alignment horizontal="left" vertical="center" wrapText="1"/>
    </xf>
    <xf numFmtId="3" fontId="11" fillId="0" borderId="11" xfId="8" applyNumberFormat="1" applyFont="1" applyBorder="1" applyAlignment="1">
      <alignment horizontal="left" vertical="center" wrapText="1"/>
    </xf>
    <xf numFmtId="3" fontId="11" fillId="0" borderId="0" xfId="8" applyNumberFormat="1" applyFont="1" applyBorder="1" applyAlignment="1">
      <alignment vertical="center" wrapText="1"/>
    </xf>
    <xf numFmtId="10" fontId="11" fillId="0" borderId="0" xfId="7" applyNumberFormat="1" applyFont="1" applyBorder="1" applyAlignment="1">
      <alignment vertical="center" wrapText="1"/>
    </xf>
    <xf numFmtId="10" fontId="7" fillId="0" borderId="0" xfId="7" applyNumberFormat="1" applyFont="1"/>
    <xf numFmtId="0" fontId="18" fillId="4" borderId="0" xfId="0" applyFont="1" applyFill="1"/>
    <xf numFmtId="0" fontId="19" fillId="0" borderId="0" xfId="3" applyFont="1" applyAlignment="1" applyProtection="1"/>
    <xf numFmtId="0" fontId="20" fillId="5" borderId="12" xfId="11" applyFont="1" applyFill="1" applyBorder="1">
      <alignment horizontal="left" wrapText="1"/>
    </xf>
    <xf numFmtId="0" fontId="20" fillId="5" borderId="0" xfId="11" applyFont="1" applyFill="1" applyBorder="1">
      <alignment horizontal="left" wrapText="1"/>
    </xf>
    <xf numFmtId="0" fontId="20" fillId="6" borderId="5" xfId="12" applyFont="1" applyFill="1" applyBorder="1" applyAlignment="1">
      <alignment horizontal="left" vertical="top" wrapText="1"/>
    </xf>
    <xf numFmtId="0" fontId="20" fillId="6" borderId="0" xfId="11" applyFont="1" applyFill="1" applyBorder="1">
      <alignment horizontal="left" wrapText="1"/>
    </xf>
    <xf numFmtId="0" fontId="20" fillId="6" borderId="2" xfId="11" applyFont="1" applyFill="1" applyBorder="1">
      <alignment horizontal="left" wrapText="1"/>
    </xf>
    <xf numFmtId="0" fontId="20" fillId="6" borderId="13" xfId="11" applyFont="1" applyFill="1" applyBorder="1">
      <alignment horizontal="left" wrapText="1"/>
    </xf>
    <xf numFmtId="14" fontId="8" fillId="2" borderId="14" xfId="2" applyFont="1" applyBorder="1">
      <alignment horizontal="center" vertical="center" wrapText="1"/>
    </xf>
    <xf numFmtId="49" fontId="8" fillId="2" borderId="15" xfId="2" applyNumberFormat="1" applyFont="1" applyBorder="1">
      <alignment horizontal="center" vertical="center" wrapText="1"/>
    </xf>
    <xf numFmtId="49" fontId="8" fillId="2" borderId="16" xfId="2" applyNumberFormat="1" applyFont="1" applyBorder="1">
      <alignment horizontal="center" vertical="center" wrapText="1"/>
    </xf>
    <xf numFmtId="49" fontId="8" fillId="2" borderId="17" xfId="2" applyNumberFormat="1" applyFont="1" applyBorder="1">
      <alignment horizontal="center" vertical="center" wrapText="1"/>
    </xf>
    <xf numFmtId="49" fontId="8" fillId="2" borderId="18" xfId="2" applyNumberFormat="1" applyFont="1" applyBorder="1">
      <alignment horizontal="center" vertical="center" wrapText="1"/>
    </xf>
    <xf numFmtId="49" fontId="8" fillId="2" borderId="1" xfId="2" applyNumberFormat="1" applyFont="1" applyBorder="1">
      <alignment horizontal="center" vertical="center" wrapText="1"/>
    </xf>
    <xf numFmtId="49" fontId="8" fillId="2" borderId="19" xfId="2" applyNumberFormat="1" applyFont="1" applyBorder="1">
      <alignment horizontal="center" vertical="center" wrapText="1"/>
    </xf>
    <xf numFmtId="3" fontId="7" fillId="0" borderId="13" xfId="8" applyNumberFormat="1" applyFont="1" applyBorder="1" applyAlignment="1">
      <alignment horizontal="left" vertical="center" wrapText="1"/>
    </xf>
    <xf numFmtId="4" fontId="7" fillId="0" borderId="13" xfId="6" applyNumberFormat="1" applyFont="1" applyBorder="1"/>
    <xf numFmtId="4" fontId="7" fillId="0" borderId="20" xfId="6" applyNumberFormat="1" applyFont="1" applyBorder="1"/>
    <xf numFmtId="4" fontId="7" fillId="0" borderId="21" xfId="6" applyNumberFormat="1" applyFont="1" applyBorder="1"/>
    <xf numFmtId="4" fontId="7" fillId="0" borderId="23" xfId="6" applyNumberFormat="1" applyFont="1" applyBorder="1"/>
    <xf numFmtId="2" fontId="7" fillId="0" borderId="12" xfId="7" applyNumberFormat="1" applyFont="1" applyBorder="1" applyAlignment="1">
      <alignment horizontal="center"/>
    </xf>
    <xf numFmtId="3" fontId="11" fillId="0" borderId="0" xfId="8" applyNumberFormat="1" applyFont="1" applyBorder="1" applyAlignment="1">
      <alignment horizontal="left" vertical="center" wrapText="1"/>
    </xf>
    <xf numFmtId="14" fontId="8" fillId="2" borderId="25" xfId="2" applyFont="1" applyBorder="1">
      <alignment horizontal="center" vertical="center" wrapText="1"/>
    </xf>
    <xf numFmtId="2" fontId="7" fillId="0" borderId="24" xfId="7" applyNumberFormat="1" applyFont="1" applyBorder="1" applyAlignment="1">
      <alignment horizontal="center"/>
    </xf>
    <xf numFmtId="4" fontId="7" fillId="0" borderId="24" xfId="6" applyNumberFormat="1" applyFont="1" applyBorder="1" applyAlignment="1">
      <alignment horizontal="center"/>
    </xf>
    <xf numFmtId="4" fontId="7" fillId="0" borderId="0" xfId="6" applyNumberFormat="1" applyFont="1" applyBorder="1" applyAlignment="1">
      <alignment horizontal="right"/>
    </xf>
    <xf numFmtId="4" fontId="7" fillId="0" borderId="10" xfId="6" applyNumberFormat="1" applyFont="1" applyBorder="1" applyAlignment="1">
      <alignment horizontal="right"/>
    </xf>
    <xf numFmtId="0" fontId="20" fillId="5" borderId="3" xfId="11" applyFont="1" applyFill="1" applyBorder="1">
      <alignment horizontal="left" wrapText="1"/>
    </xf>
    <xf numFmtId="0" fontId="20" fillId="5" borderId="12" xfId="11" applyFont="1" applyFill="1" applyBorder="1">
      <alignment horizontal="left" wrapText="1"/>
    </xf>
    <xf numFmtId="0" fontId="20" fillId="5" borderId="22" xfId="11" applyFont="1" applyFill="1" applyBorder="1">
      <alignment horizontal="left" wrapText="1"/>
    </xf>
  </cellXfs>
  <cellStyles count="13">
    <cellStyle name="Cabecera ING" xfId="1" xr:uid="{00000000-0005-0000-0000-000000000000}"/>
    <cellStyle name="Cabeceras" xfId="2" xr:uid="{00000000-0005-0000-0000-000001000000}"/>
    <cellStyle name="Comma" xfId="4" builtinId="3"/>
    <cellStyle name="Hyperlink" xfId="3" builtinId="8"/>
    <cellStyle name="Normal" xfId="0" builtinId="0"/>
    <cellStyle name="Normal 2" xfId="5" xr:uid="{00000000-0005-0000-0000-000005000000}"/>
    <cellStyle name="numero" xfId="6" xr:uid="{00000000-0005-0000-0000-000006000000}"/>
    <cellStyle name="Percent" xfId="7" builtinId="5"/>
    <cellStyle name="texto" xfId="8" xr:uid="{00000000-0005-0000-0000-000008000000}"/>
    <cellStyle name="Texto destacado" xfId="9" xr:uid="{00000000-0005-0000-0000-000009000000}"/>
    <cellStyle name="Texto ING" xfId="10" xr:uid="{00000000-0005-0000-0000-00000A000000}"/>
    <cellStyle name="Titular" xfId="11" xr:uid="{00000000-0005-0000-0000-00000B000000}"/>
    <cellStyle name="Titular ING" xfId="12" xr:uid="{00000000-0005-0000-0000-00000C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merv.es/esp/aspx/Indices/InfHistorica.aspx?grupo=IB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6"/>
  <sheetViews>
    <sheetView tabSelected="1" zoomScale="145" zoomScaleNormal="145" workbookViewId="0">
      <pane xSplit="1" ySplit="1" topLeftCell="BP2" activePane="bottomRight" state="frozen"/>
      <selection pane="topRight" activeCell="B1" sqref="B1"/>
      <selection pane="bottomLeft" activeCell="A2" sqref="A2"/>
      <selection pane="bottomRight" activeCell="BW11" sqref="BW11"/>
    </sheetView>
  </sheetViews>
  <sheetFormatPr defaultColWidth="11.453125" defaultRowHeight="12" x14ac:dyDescent="0.35"/>
  <cols>
    <col min="1" max="1" width="41" style="1" customWidth="1"/>
    <col min="2" max="29" width="11.453125" style="1"/>
    <col min="30" max="30" width="10.81640625" style="1" customWidth="1"/>
    <col min="31" max="74" width="11.1796875" style="1" customWidth="1"/>
    <col min="75" max="16384" width="11.453125" style="1"/>
  </cols>
  <sheetData>
    <row r="1" spans="1:78" ht="15" customHeight="1" x14ac:dyDescent="0.35">
      <c r="A1" s="46" t="s">
        <v>0</v>
      </c>
      <c r="B1" s="47"/>
      <c r="C1" s="47"/>
      <c r="D1" s="47"/>
      <c r="E1" s="47"/>
      <c r="F1" s="48"/>
      <c r="G1" s="46"/>
      <c r="H1" s="47"/>
      <c r="I1" s="47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</row>
    <row r="2" spans="1:78" ht="15" customHeight="1" thickBot="1" x14ac:dyDescent="0.4">
      <c r="A2" s="23" t="s">
        <v>1</v>
      </c>
      <c r="B2" s="24"/>
      <c r="C2" s="25"/>
      <c r="D2" s="25"/>
      <c r="E2" s="25"/>
      <c r="F2" s="25"/>
      <c r="G2" s="25"/>
      <c r="H2" s="25"/>
      <c r="I2" s="25"/>
      <c r="J2" s="25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</row>
    <row r="3" spans="1:78" ht="27.75" customHeight="1" x14ac:dyDescent="0.35">
      <c r="A3" s="27"/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54</v>
      </c>
      <c r="K3" s="28" t="s">
        <v>55</v>
      </c>
      <c r="L3" s="29" t="s">
        <v>56</v>
      </c>
      <c r="M3" s="30" t="s">
        <v>10</v>
      </c>
      <c r="N3" s="28" t="s">
        <v>11</v>
      </c>
      <c r="O3" s="28" t="s">
        <v>12</v>
      </c>
      <c r="P3" s="28" t="s">
        <v>13</v>
      </c>
      <c r="Q3" s="28" t="s">
        <v>14</v>
      </c>
      <c r="R3" s="28" t="s">
        <v>15</v>
      </c>
      <c r="S3" s="28" t="s">
        <v>16</v>
      </c>
      <c r="T3" s="28" t="s">
        <v>17</v>
      </c>
      <c r="U3" s="28" t="s">
        <v>18</v>
      </c>
      <c r="V3" s="28" t="s">
        <v>19</v>
      </c>
      <c r="W3" s="28" t="s">
        <v>20</v>
      </c>
      <c r="X3" s="28" t="s">
        <v>21</v>
      </c>
      <c r="Y3" s="30" t="s">
        <v>22</v>
      </c>
      <c r="Z3" s="28" t="s">
        <v>23</v>
      </c>
      <c r="AA3" s="28" t="s">
        <v>24</v>
      </c>
      <c r="AB3" s="28" t="s">
        <v>25</v>
      </c>
      <c r="AC3" s="28" t="s">
        <v>26</v>
      </c>
      <c r="AD3" s="28" t="s">
        <v>27</v>
      </c>
      <c r="AE3" s="28" t="s">
        <v>28</v>
      </c>
      <c r="AF3" s="28" t="s">
        <v>29</v>
      </c>
      <c r="AG3" s="28" t="s">
        <v>30</v>
      </c>
      <c r="AH3" s="28" t="s">
        <v>31</v>
      </c>
      <c r="AI3" s="28" t="s">
        <v>32</v>
      </c>
      <c r="AJ3" s="28" t="s">
        <v>33</v>
      </c>
      <c r="AK3" s="30" t="s">
        <v>34</v>
      </c>
      <c r="AL3" s="28" t="s">
        <v>35</v>
      </c>
      <c r="AM3" s="31" t="s">
        <v>36</v>
      </c>
      <c r="AN3" s="31" t="s">
        <v>45</v>
      </c>
      <c r="AO3" s="31" t="s">
        <v>44</v>
      </c>
      <c r="AP3" s="31" t="s">
        <v>46</v>
      </c>
      <c r="AQ3" s="31" t="s">
        <v>47</v>
      </c>
      <c r="AR3" s="31" t="s">
        <v>48</v>
      </c>
      <c r="AS3" s="31" t="s">
        <v>49</v>
      </c>
      <c r="AT3" s="31" t="s">
        <v>50</v>
      </c>
      <c r="AU3" s="31" t="s">
        <v>51</v>
      </c>
      <c r="AV3" s="32" t="s">
        <v>53</v>
      </c>
      <c r="AW3" s="33" t="s">
        <v>57</v>
      </c>
      <c r="AX3" s="31" t="s">
        <v>58</v>
      </c>
      <c r="AY3" s="28" t="s">
        <v>59</v>
      </c>
      <c r="AZ3" s="28" t="s">
        <v>60</v>
      </c>
      <c r="BA3" s="28" t="s">
        <v>63</v>
      </c>
      <c r="BB3" s="28" t="s">
        <v>64</v>
      </c>
      <c r="BC3" s="28" t="s">
        <v>65</v>
      </c>
      <c r="BD3" s="28" t="s">
        <v>66</v>
      </c>
      <c r="BE3" s="28" t="s">
        <v>67</v>
      </c>
      <c r="BF3" s="28" t="s">
        <v>68</v>
      </c>
      <c r="BG3" s="28" t="s">
        <v>69</v>
      </c>
      <c r="BH3" s="29" t="s">
        <v>70</v>
      </c>
      <c r="BI3" s="28" t="s">
        <v>71</v>
      </c>
      <c r="BJ3" s="28" t="s">
        <v>73</v>
      </c>
      <c r="BK3" s="28" t="s">
        <v>74</v>
      </c>
      <c r="BL3" s="28" t="s">
        <v>75</v>
      </c>
      <c r="BM3" s="28" t="s">
        <v>76</v>
      </c>
      <c r="BN3" s="28" t="s">
        <v>80</v>
      </c>
      <c r="BO3" s="28" t="s">
        <v>81</v>
      </c>
      <c r="BP3" s="28" t="s">
        <v>82</v>
      </c>
      <c r="BQ3" s="28" t="s">
        <v>83</v>
      </c>
      <c r="BR3" s="28" t="s">
        <v>84</v>
      </c>
      <c r="BS3" s="28" t="s">
        <v>85</v>
      </c>
      <c r="BT3" s="29" t="s">
        <v>86</v>
      </c>
      <c r="BU3" s="28" t="s">
        <v>87</v>
      </c>
      <c r="BV3" s="28" t="s">
        <v>88</v>
      </c>
      <c r="BW3" s="41" t="s">
        <v>61</v>
      </c>
    </row>
    <row r="4" spans="1:78" ht="15" customHeight="1" x14ac:dyDescent="0.35">
      <c r="A4" s="2" t="s">
        <v>37</v>
      </c>
      <c r="B4" s="3">
        <v>9859.1</v>
      </c>
      <c r="C4" s="3">
        <v>8566.2999999999993</v>
      </c>
      <c r="D4" s="3">
        <v>8167.5</v>
      </c>
      <c r="E4" s="3">
        <v>9916.7000000000007</v>
      </c>
      <c r="F4" s="3">
        <v>10279.5</v>
      </c>
      <c r="G4" s="3">
        <v>9544.2000000000007</v>
      </c>
      <c r="H4" s="3">
        <v>9352.1</v>
      </c>
      <c r="I4" s="4">
        <v>10043.9</v>
      </c>
      <c r="J4" s="4">
        <v>8539.9</v>
      </c>
      <c r="K4" s="3">
        <v>9549.2000000000007</v>
      </c>
      <c r="L4" s="3">
        <v>8073.7</v>
      </c>
      <c r="M4" s="5">
        <v>7757.5</v>
      </c>
      <c r="N4" s="3">
        <v>8225</v>
      </c>
      <c r="O4" s="3">
        <v>8580</v>
      </c>
      <c r="P4" s="3">
        <v>8815</v>
      </c>
      <c r="Q4" s="3">
        <v>9148.9</v>
      </c>
      <c r="R4" s="3">
        <v>8821.2000000000007</v>
      </c>
      <c r="S4" s="3">
        <v>8675.7000000000007</v>
      </c>
      <c r="T4" s="3">
        <v>8846.6</v>
      </c>
      <c r="U4" s="3">
        <v>8796.2999999999993</v>
      </c>
      <c r="V4" s="3">
        <v>9057.7000000000007</v>
      </c>
      <c r="W4" s="3">
        <v>8305.1</v>
      </c>
      <c r="X4" s="3">
        <v>8713.7999999999993</v>
      </c>
      <c r="Y4" s="6">
        <v>8612.7999999999993</v>
      </c>
      <c r="Z4" s="4">
        <v>8479.2000000000007</v>
      </c>
      <c r="AA4" s="4">
        <v>8445.1</v>
      </c>
      <c r="AB4" s="4">
        <v>8584.2000000000007</v>
      </c>
      <c r="AC4" s="4">
        <v>8851.5</v>
      </c>
      <c r="AD4" s="4">
        <v>8098.7</v>
      </c>
      <c r="AE4" s="4">
        <v>8156.2</v>
      </c>
      <c r="AF4" s="4">
        <v>7886.1</v>
      </c>
      <c r="AG4" s="4">
        <v>7366.8</v>
      </c>
      <c r="AH4" s="4">
        <v>7956.5</v>
      </c>
      <c r="AI4" s="4">
        <v>8363.2000000000007</v>
      </c>
      <c r="AJ4" s="3">
        <v>8229.1</v>
      </c>
      <c r="AK4" s="6">
        <v>9034</v>
      </c>
      <c r="AL4" s="4">
        <v>9394.6</v>
      </c>
      <c r="AM4" s="3">
        <v>9232.5</v>
      </c>
      <c r="AN4" s="4">
        <v>9241</v>
      </c>
      <c r="AO4" s="3">
        <v>9050.2000000000007</v>
      </c>
      <c r="AP4" s="3">
        <v>9593</v>
      </c>
      <c r="AQ4" s="4">
        <v>9641.5</v>
      </c>
      <c r="AR4" s="4">
        <v>9505.9</v>
      </c>
      <c r="AS4" s="3">
        <v>9428</v>
      </c>
      <c r="AT4" s="4">
        <v>9017.2999999999993</v>
      </c>
      <c r="AU4" s="4">
        <v>10058.200000000001</v>
      </c>
      <c r="AV4" s="7">
        <v>10102.1</v>
      </c>
      <c r="AW4" s="8">
        <v>10077.700000000001</v>
      </c>
      <c r="AX4" s="3">
        <v>10001.299999999999</v>
      </c>
      <c r="AY4" s="3">
        <v>11074.6</v>
      </c>
      <c r="AZ4" s="3">
        <v>10854.4</v>
      </c>
      <c r="BA4" s="3">
        <v>11322</v>
      </c>
      <c r="BB4" s="3">
        <v>10943.7</v>
      </c>
      <c r="BC4" s="3">
        <v>11065</v>
      </c>
      <c r="BD4" s="3">
        <v>11401.9</v>
      </c>
      <c r="BE4" s="3">
        <v>11877.3</v>
      </c>
      <c r="BF4" s="3">
        <v>11672.6</v>
      </c>
      <c r="BG4" s="3">
        <v>11641.3</v>
      </c>
      <c r="BH4" s="11">
        <v>11595</v>
      </c>
      <c r="BI4" s="3">
        <v>12368.9</v>
      </c>
      <c r="BJ4" s="3">
        <v>13347.3</v>
      </c>
      <c r="BK4" s="3">
        <v>13135.4</v>
      </c>
      <c r="BL4" s="4">
        <v>13287.8</v>
      </c>
      <c r="BM4" s="4">
        <v>14152.2</v>
      </c>
      <c r="BN4" s="3">
        <v>13991.9</v>
      </c>
      <c r="BO4" s="3">
        <v>14397</v>
      </c>
      <c r="BP4" s="3">
        <v>14935.8</v>
      </c>
      <c r="BQ4" s="3">
        <v>15475</v>
      </c>
      <c r="BR4" s="3">
        <v>16032.6</v>
      </c>
      <c r="BS4" s="3">
        <v>16371.6</v>
      </c>
      <c r="BT4" s="11">
        <v>17307.8</v>
      </c>
      <c r="BU4" s="3">
        <v>17880.900000000001</v>
      </c>
      <c r="BV4" s="3">
        <v>18360.8</v>
      </c>
      <c r="BW4" s="42">
        <f>+(BV4/BT4-1)*100</f>
        <v>6.083962144235544</v>
      </c>
      <c r="BX4" s="9"/>
      <c r="BY4" s="9"/>
      <c r="BZ4" s="10"/>
    </row>
    <row r="5" spans="1:78" ht="15" customHeight="1" x14ac:dyDescent="0.35">
      <c r="A5" s="2" t="s">
        <v>38</v>
      </c>
      <c r="B5" s="3">
        <v>18598.8</v>
      </c>
      <c r="C5" s="3">
        <v>17157.8</v>
      </c>
      <c r="D5" s="3">
        <v>17634.8</v>
      </c>
      <c r="E5" s="3">
        <v>22528.6</v>
      </c>
      <c r="F5" s="3">
        <v>24469.9</v>
      </c>
      <c r="G5" s="3">
        <v>23602</v>
      </c>
      <c r="H5" s="3">
        <v>24215.1</v>
      </c>
      <c r="I5" s="3">
        <v>26939.599999999999</v>
      </c>
      <c r="J5" s="3">
        <v>23838.9</v>
      </c>
      <c r="K5" s="3">
        <v>27790</v>
      </c>
      <c r="L5" s="11">
        <v>24262</v>
      </c>
      <c r="M5" s="5">
        <v>23385.5</v>
      </c>
      <c r="N5" s="3">
        <v>24797.5</v>
      </c>
      <c r="O5" s="3">
        <v>25881.599999999999</v>
      </c>
      <c r="P5" s="3">
        <v>26664.2</v>
      </c>
      <c r="Q5" s="3">
        <v>27709.9</v>
      </c>
      <c r="R5" s="3">
        <v>26869.9</v>
      </c>
      <c r="S5" s="3">
        <v>26568.799999999999</v>
      </c>
      <c r="T5" s="3">
        <v>27099.1</v>
      </c>
      <c r="U5" s="3">
        <v>26951.5</v>
      </c>
      <c r="V5" s="3">
        <v>27830.400000000001</v>
      </c>
      <c r="W5" s="3">
        <v>25546.1</v>
      </c>
      <c r="X5" s="3">
        <v>26878</v>
      </c>
      <c r="Y5" s="5">
        <v>26670.3</v>
      </c>
      <c r="Z5" s="3">
        <v>26256.5</v>
      </c>
      <c r="AA5" s="3">
        <v>26169</v>
      </c>
      <c r="AB5" s="3">
        <v>26856.5</v>
      </c>
      <c r="AC5" s="3">
        <v>27726.6</v>
      </c>
      <c r="AD5" s="3">
        <v>25462.400000000001</v>
      </c>
      <c r="AE5" s="3">
        <v>25849.3</v>
      </c>
      <c r="AF5" s="3">
        <v>24997.3</v>
      </c>
      <c r="AG5" s="3">
        <v>23354.7</v>
      </c>
      <c r="AH5" s="3">
        <v>25348.400000000001</v>
      </c>
      <c r="AI5" s="3">
        <v>26686.3</v>
      </c>
      <c r="AJ5" s="3">
        <v>26332.9</v>
      </c>
      <c r="AK5" s="5">
        <v>29036.1</v>
      </c>
      <c r="AL5" s="3">
        <v>30201.3</v>
      </c>
      <c r="AM5" s="3">
        <v>26698.400000000001</v>
      </c>
      <c r="AN5" s="3">
        <v>30080.799999999999</v>
      </c>
      <c r="AO5" s="3">
        <v>29512.5</v>
      </c>
      <c r="AP5" s="3">
        <v>31417.3</v>
      </c>
      <c r="AQ5" s="3">
        <v>31845.3</v>
      </c>
      <c r="AR5" s="3">
        <v>31407</v>
      </c>
      <c r="AS5" s="3">
        <v>31157.1</v>
      </c>
      <c r="AT5" s="3">
        <v>29983.9</v>
      </c>
      <c r="AU5" s="3">
        <v>33469</v>
      </c>
      <c r="AV5" s="7">
        <v>33718</v>
      </c>
      <c r="AW5" s="12">
        <v>33790.300000000003</v>
      </c>
      <c r="AX5" s="3">
        <v>33541</v>
      </c>
      <c r="AY5" s="3">
        <v>37300.800000000003</v>
      </c>
      <c r="AZ5" s="3">
        <v>36920.800000000003</v>
      </c>
      <c r="BA5" s="3">
        <v>38608.400000000001</v>
      </c>
      <c r="BB5" s="3">
        <v>37430.400000000001</v>
      </c>
      <c r="BC5" s="3">
        <v>38139.9</v>
      </c>
      <c r="BD5" s="3">
        <v>39305.199999999997</v>
      </c>
      <c r="BE5" s="3">
        <v>40987.9</v>
      </c>
      <c r="BF5" s="3">
        <v>40531.300000000003</v>
      </c>
      <c r="BG5" s="3">
        <v>40545.800000000003</v>
      </c>
      <c r="BH5" s="11">
        <v>40458</v>
      </c>
      <c r="BI5" s="3">
        <v>43361</v>
      </c>
      <c r="BJ5" s="3">
        <v>46802.5</v>
      </c>
      <c r="BK5" s="3">
        <v>46104.3</v>
      </c>
      <c r="BL5" s="3">
        <v>47272.3</v>
      </c>
      <c r="BM5" s="3">
        <v>50384.7</v>
      </c>
      <c r="BN5" s="3">
        <v>49946.7</v>
      </c>
      <c r="BO5" s="3">
        <v>51751.8</v>
      </c>
      <c r="BP5" s="3">
        <v>53723.4</v>
      </c>
      <c r="BQ5" s="3">
        <v>55672.7</v>
      </c>
      <c r="BR5" s="3">
        <v>57858.3</v>
      </c>
      <c r="BS5" s="3">
        <v>59348.5</v>
      </c>
      <c r="BT5" s="11">
        <v>62843.7</v>
      </c>
      <c r="BU5" s="3">
        <v>65164.5</v>
      </c>
      <c r="BV5" s="3">
        <v>66926.399999999994</v>
      </c>
      <c r="BW5" s="42">
        <f>+(BV5/BT5-1)*100</f>
        <v>6.4965939306565357</v>
      </c>
      <c r="BX5" s="9"/>
      <c r="BY5" s="9"/>
      <c r="BZ5" s="10"/>
    </row>
    <row r="6" spans="1:78" s="13" customFormat="1" ht="15" customHeight="1" x14ac:dyDescent="0.35">
      <c r="A6" s="2" t="s">
        <v>39</v>
      </c>
      <c r="B6" s="3">
        <v>10120.299999999999</v>
      </c>
      <c r="C6" s="3">
        <v>8024.1</v>
      </c>
      <c r="D6" s="3">
        <v>9135.4</v>
      </c>
      <c r="E6" s="3">
        <v>13887.4</v>
      </c>
      <c r="F6" s="3">
        <v>13636.5</v>
      </c>
      <c r="G6" s="3">
        <v>15511</v>
      </c>
      <c r="H6" s="3">
        <v>14485.2</v>
      </c>
      <c r="I6" s="3">
        <v>15060</v>
      </c>
      <c r="J6" s="3">
        <v>12994.1</v>
      </c>
      <c r="K6" s="3">
        <v>14083.2</v>
      </c>
      <c r="L6" s="11">
        <v>12715.9</v>
      </c>
      <c r="M6" s="5">
        <v>12228</v>
      </c>
      <c r="N6" s="3">
        <v>13149.4</v>
      </c>
      <c r="O6" s="3">
        <v>13773</v>
      </c>
      <c r="P6" s="3">
        <v>13739</v>
      </c>
      <c r="Q6" s="3">
        <v>14048.5</v>
      </c>
      <c r="R6" s="3">
        <v>13822.5</v>
      </c>
      <c r="S6" s="3">
        <v>13535.4</v>
      </c>
      <c r="T6" s="3">
        <v>13552.8</v>
      </c>
      <c r="U6" s="3">
        <v>13462.5</v>
      </c>
      <c r="V6" s="3">
        <v>13783.4</v>
      </c>
      <c r="W6" s="3">
        <v>13000.8</v>
      </c>
      <c r="X6" s="3">
        <v>13815.4</v>
      </c>
      <c r="Y6" s="5">
        <v>13211.5</v>
      </c>
      <c r="Z6" s="3">
        <v>12953</v>
      </c>
      <c r="AA6" s="3">
        <v>12995.1</v>
      </c>
      <c r="AB6" s="3">
        <v>13226.2</v>
      </c>
      <c r="AC6" s="3">
        <v>13325.3</v>
      </c>
      <c r="AD6" s="3">
        <v>12794.7</v>
      </c>
      <c r="AE6" s="3">
        <v>12930.8</v>
      </c>
      <c r="AF6" s="3">
        <v>12679.9</v>
      </c>
      <c r="AG6" s="3">
        <v>11729.5</v>
      </c>
      <c r="AH6" s="3">
        <v>12716.8</v>
      </c>
      <c r="AI6" s="3">
        <v>12834.6</v>
      </c>
      <c r="AJ6" s="3">
        <v>12798.5</v>
      </c>
      <c r="AK6" s="5">
        <v>13714.1</v>
      </c>
      <c r="AL6" s="3">
        <v>13880.3</v>
      </c>
      <c r="AM6" s="3">
        <v>13703</v>
      </c>
      <c r="AN6" s="3">
        <v>13461.3</v>
      </c>
      <c r="AO6" s="3">
        <v>13190.9</v>
      </c>
      <c r="AP6" s="3">
        <v>13374.8</v>
      </c>
      <c r="AQ6" s="3">
        <v>13686.5</v>
      </c>
      <c r="AR6" s="3">
        <v>13616.8</v>
      </c>
      <c r="AS6" s="3">
        <v>13121.3</v>
      </c>
      <c r="AT6" s="3">
        <v>12460.3</v>
      </c>
      <c r="AU6" s="3">
        <v>13372.9</v>
      </c>
      <c r="AV6" s="7">
        <v>13549.3</v>
      </c>
      <c r="AW6" s="12">
        <v>13350.6</v>
      </c>
      <c r="AX6" s="3">
        <v>12995.3</v>
      </c>
      <c r="AY6" s="3">
        <v>13459</v>
      </c>
      <c r="AZ6" s="3">
        <v>13708.6</v>
      </c>
      <c r="BA6" s="3">
        <v>15113.3</v>
      </c>
      <c r="BB6" s="3">
        <v>14552.5</v>
      </c>
      <c r="BC6" s="3">
        <v>14547.7</v>
      </c>
      <c r="BD6" s="3">
        <v>14442.6</v>
      </c>
      <c r="BE6" s="3">
        <v>14738.9</v>
      </c>
      <c r="BF6" s="3">
        <v>14812.6</v>
      </c>
      <c r="BG6" s="3">
        <v>14812.4</v>
      </c>
      <c r="BH6" s="11">
        <v>15138.1</v>
      </c>
      <c r="BI6" s="3">
        <v>15938.7</v>
      </c>
      <c r="BJ6" s="3">
        <v>15923.2</v>
      </c>
      <c r="BK6" s="3">
        <v>15598.6</v>
      </c>
      <c r="BL6" s="3">
        <v>15784.7</v>
      </c>
      <c r="BM6" s="3">
        <v>16975.3</v>
      </c>
      <c r="BN6" s="3">
        <v>16795.3</v>
      </c>
      <c r="BO6" s="3">
        <v>17031.400000000001</v>
      </c>
      <c r="BP6" s="3">
        <v>17030.400000000001</v>
      </c>
      <c r="BQ6" s="3">
        <v>17266.599999999999</v>
      </c>
      <c r="BR6" s="3">
        <v>17452</v>
      </c>
      <c r="BS6" s="3">
        <v>17254.099999999999</v>
      </c>
      <c r="BT6" s="11">
        <v>17578.400000000001</v>
      </c>
      <c r="BU6" s="3">
        <v>18086.2</v>
      </c>
      <c r="BV6" s="3">
        <v>18860.900000000001</v>
      </c>
      <c r="BW6" s="42">
        <f>+(BV6/BT6-1)*100</f>
        <v>7.2958858599189824</v>
      </c>
      <c r="BX6" s="9"/>
      <c r="BY6" s="9"/>
      <c r="BZ6" s="10"/>
    </row>
    <row r="7" spans="1:78" s="13" customFormat="1" ht="15" customHeight="1" x14ac:dyDescent="0.35">
      <c r="A7" s="2" t="s">
        <v>40</v>
      </c>
      <c r="B7" s="3">
        <v>5985.5</v>
      </c>
      <c r="C7" s="3">
        <v>4483</v>
      </c>
      <c r="D7" s="3">
        <v>3387</v>
      </c>
      <c r="E7" s="3">
        <v>4887.1000000000004</v>
      </c>
      <c r="F7" s="3">
        <v>4322.1000000000004</v>
      </c>
      <c r="G7" s="3">
        <v>4598.3</v>
      </c>
      <c r="H7" s="3">
        <v>5006.2</v>
      </c>
      <c r="I7" s="3">
        <v>6580.2</v>
      </c>
      <c r="J7" s="3">
        <v>6086.8</v>
      </c>
      <c r="K7" s="3">
        <v>6809.3</v>
      </c>
      <c r="L7" s="3">
        <v>8098.1</v>
      </c>
      <c r="M7" s="5">
        <v>7796.7</v>
      </c>
      <c r="N7" s="3">
        <v>8452.2000000000007</v>
      </c>
      <c r="O7" s="3">
        <v>8852.1</v>
      </c>
      <c r="P7" s="3">
        <v>8533.4</v>
      </c>
      <c r="Q7" s="3">
        <v>8815.7999999999993</v>
      </c>
      <c r="R7" s="3">
        <v>8813.4</v>
      </c>
      <c r="S7" s="3">
        <v>8449.2999999999993</v>
      </c>
      <c r="T7" s="3">
        <v>8483.2999999999993</v>
      </c>
      <c r="U7" s="3">
        <v>8252.7000000000007</v>
      </c>
      <c r="V7" s="3">
        <v>8334.2999999999993</v>
      </c>
      <c r="W7" s="3">
        <v>7810.7</v>
      </c>
      <c r="X7" s="3">
        <v>8241.7999999999993</v>
      </c>
      <c r="Y7" s="5">
        <v>8082.7</v>
      </c>
      <c r="Z7" s="3">
        <v>8306.6</v>
      </c>
      <c r="AA7" s="3">
        <v>8500.9</v>
      </c>
      <c r="AB7" s="3">
        <v>8504.2999999999993</v>
      </c>
      <c r="AC7" s="3">
        <v>8833.4</v>
      </c>
      <c r="AD7" s="3">
        <v>7982.2</v>
      </c>
      <c r="AE7" s="3">
        <v>7747.9</v>
      </c>
      <c r="AF7" s="3">
        <v>7506.3</v>
      </c>
      <c r="AG7" s="3">
        <v>6764.9</v>
      </c>
      <c r="AH7" s="3">
        <v>6872.8</v>
      </c>
      <c r="AI7" s="3">
        <v>7543.4</v>
      </c>
      <c r="AJ7" s="3">
        <v>7185.2</v>
      </c>
      <c r="AK7" s="5">
        <v>8445.2000000000007</v>
      </c>
      <c r="AL7" s="3">
        <v>8552.7999999999993</v>
      </c>
      <c r="AM7" s="3">
        <v>8041.4</v>
      </c>
      <c r="AN7" s="3">
        <v>7860.2</v>
      </c>
      <c r="AO7" s="3">
        <v>7518.7</v>
      </c>
      <c r="AP7" s="3">
        <v>8062.1</v>
      </c>
      <c r="AQ7" s="3">
        <v>8117.7</v>
      </c>
      <c r="AR7" s="3">
        <v>7990.6</v>
      </c>
      <c r="AS7" s="3">
        <v>7698</v>
      </c>
      <c r="AT7" s="3">
        <v>7420.7</v>
      </c>
      <c r="AU7" s="3">
        <v>7894.6</v>
      </c>
      <c r="AV7" s="7">
        <v>7945.7</v>
      </c>
      <c r="AW7" s="12">
        <v>7923.4</v>
      </c>
      <c r="AX7" s="3">
        <v>7827.8</v>
      </c>
      <c r="AY7" s="3">
        <v>8011.2</v>
      </c>
      <c r="AZ7" s="3">
        <v>8255.7999999999993</v>
      </c>
      <c r="BA7" s="3">
        <v>8822.7000000000007</v>
      </c>
      <c r="BB7" s="3">
        <v>8489.2000000000007</v>
      </c>
      <c r="BC7" s="3">
        <v>8540.2000000000007</v>
      </c>
      <c r="BD7" s="3">
        <v>8469</v>
      </c>
      <c r="BE7" s="3">
        <v>8355.7000000000007</v>
      </c>
      <c r="BF7" s="3">
        <v>8112</v>
      </c>
      <c r="BG7" s="3">
        <v>7970.3</v>
      </c>
      <c r="BH7" s="11">
        <v>8148.6</v>
      </c>
      <c r="BI7" s="3">
        <v>8710</v>
      </c>
      <c r="BJ7" s="3">
        <v>9165.4</v>
      </c>
      <c r="BK7" s="3">
        <v>9143.2000000000007</v>
      </c>
      <c r="BL7" s="3">
        <v>9431.7000000000007</v>
      </c>
      <c r="BM7" s="3">
        <v>10270.299999999999</v>
      </c>
      <c r="BN7" s="3">
        <v>9996.4</v>
      </c>
      <c r="BO7" s="3">
        <v>9947</v>
      </c>
      <c r="BP7" s="3">
        <v>9927.6</v>
      </c>
      <c r="BQ7" s="3">
        <v>10097.4</v>
      </c>
      <c r="BR7" s="3">
        <v>10418.5</v>
      </c>
      <c r="BS7" s="3">
        <v>10270.299999999999</v>
      </c>
      <c r="BT7" s="11">
        <v>10509.6</v>
      </c>
      <c r="BU7" s="3">
        <v>10764.3</v>
      </c>
      <c r="BV7" s="3">
        <v>10750.6</v>
      </c>
      <c r="BW7" s="42">
        <f>+(BV7/BT7-1)*100</f>
        <v>2.2931415087158458</v>
      </c>
      <c r="BX7" s="9"/>
      <c r="BY7" s="9"/>
      <c r="BZ7" s="10"/>
    </row>
    <row r="8" spans="1:78" s="13" customFormat="1" ht="15" customHeight="1" x14ac:dyDescent="0.35">
      <c r="A8" s="2" t="s">
        <v>41</v>
      </c>
      <c r="B8" s="3">
        <v>2296.1</v>
      </c>
      <c r="C8" s="3">
        <v>2161.1</v>
      </c>
      <c r="D8" s="3">
        <v>2006.9</v>
      </c>
      <c r="E8" s="3">
        <v>2749.7</v>
      </c>
      <c r="F8" s="3">
        <v>3058.6</v>
      </c>
      <c r="G8" s="3">
        <v>2640.1</v>
      </c>
      <c r="H8" s="3">
        <v>2775.9</v>
      </c>
      <c r="I8" s="3">
        <v>3091.4</v>
      </c>
      <c r="J8" s="3">
        <v>2733.9</v>
      </c>
      <c r="K8" s="3">
        <v>2873.3</v>
      </c>
      <c r="L8" s="3">
        <v>2174</v>
      </c>
      <c r="M8" s="5">
        <v>2133.6</v>
      </c>
      <c r="N8" s="3">
        <v>2244.1</v>
      </c>
      <c r="O8" s="3">
        <v>2388.4</v>
      </c>
      <c r="P8" s="3">
        <v>2405.4</v>
      </c>
      <c r="Q8" s="3">
        <v>2512.5</v>
      </c>
      <c r="R8" s="3">
        <v>2418.1999999999998</v>
      </c>
      <c r="S8" s="3">
        <v>2414.6</v>
      </c>
      <c r="T8" s="3">
        <v>2483.4</v>
      </c>
      <c r="U8" s="3">
        <v>2535</v>
      </c>
      <c r="V8" s="3">
        <v>2541.6999999999998</v>
      </c>
      <c r="W8" s="3">
        <v>2389.6999999999998</v>
      </c>
      <c r="X8" s="3">
        <v>2498.6999999999998</v>
      </c>
      <c r="Y8" s="5">
        <v>2560.9</v>
      </c>
      <c r="Z8" s="3">
        <v>2531.5</v>
      </c>
      <c r="AA8" s="3">
        <v>2593.9</v>
      </c>
      <c r="AB8" s="3">
        <v>2693.7</v>
      </c>
      <c r="AC8" s="3">
        <v>2792.7</v>
      </c>
      <c r="AD8" s="3">
        <v>2612.5</v>
      </c>
      <c r="AE8" s="3">
        <v>2568.5</v>
      </c>
      <c r="AF8" s="3">
        <v>2503.6</v>
      </c>
      <c r="AG8" s="3">
        <v>2328.3000000000002</v>
      </c>
      <c r="AH8" s="3">
        <v>2487.6999999999998</v>
      </c>
      <c r="AI8" s="3">
        <v>2584.1999999999998</v>
      </c>
      <c r="AJ8" s="3">
        <v>2527.9</v>
      </c>
      <c r="AK8" s="5">
        <v>2627.6</v>
      </c>
      <c r="AL8" s="3">
        <v>2683.4</v>
      </c>
      <c r="AM8" s="3">
        <v>2599.6999999999998</v>
      </c>
      <c r="AN8" s="3">
        <v>2621.1999999999998</v>
      </c>
      <c r="AO8" s="3">
        <v>2555.4</v>
      </c>
      <c r="AP8" s="3">
        <v>2642.9</v>
      </c>
      <c r="AQ8" s="3">
        <v>2671.6</v>
      </c>
      <c r="AR8" s="3">
        <v>2653.9</v>
      </c>
      <c r="AS8" s="3">
        <v>2642.7</v>
      </c>
      <c r="AT8" s="3">
        <v>2564.8000000000002</v>
      </c>
      <c r="AU8" s="3">
        <v>2802.8</v>
      </c>
      <c r="AV8" s="7">
        <v>2764.6</v>
      </c>
      <c r="AW8" s="12">
        <v>2769.6</v>
      </c>
      <c r="AX8" s="3">
        <v>2758.1</v>
      </c>
      <c r="AY8" s="3">
        <v>3057.2</v>
      </c>
      <c r="AZ8" s="3">
        <v>3137</v>
      </c>
      <c r="BA8" s="3">
        <v>3273.8</v>
      </c>
      <c r="BB8" s="3">
        <v>3144.1</v>
      </c>
      <c r="BC8" s="3">
        <v>3205.9</v>
      </c>
      <c r="BD8" s="3">
        <v>3208.8</v>
      </c>
      <c r="BE8" s="3">
        <v>3204.9</v>
      </c>
      <c r="BF8" s="3">
        <v>3119.7</v>
      </c>
      <c r="BG8" s="3">
        <v>3120.9</v>
      </c>
      <c r="BH8" s="11">
        <v>3143.7</v>
      </c>
      <c r="BI8" s="3">
        <v>3341</v>
      </c>
      <c r="BJ8" s="3">
        <v>3647.6</v>
      </c>
      <c r="BK8" s="3">
        <v>3728.3</v>
      </c>
      <c r="BL8" s="3">
        <v>3720.4</v>
      </c>
      <c r="BM8" s="3">
        <v>3978.1</v>
      </c>
      <c r="BN8" s="3">
        <v>3971.1</v>
      </c>
      <c r="BO8" s="3">
        <v>4126.6000000000004</v>
      </c>
      <c r="BP8" s="3">
        <v>4220.2</v>
      </c>
      <c r="BQ8" s="3">
        <v>4344.6000000000004</v>
      </c>
      <c r="BR8" s="3">
        <v>4382.3</v>
      </c>
      <c r="BS8" s="3">
        <v>4431.5</v>
      </c>
      <c r="BT8" s="11">
        <v>4550.6000000000004</v>
      </c>
      <c r="BU8" s="3">
        <v>4656</v>
      </c>
      <c r="BV8" s="3">
        <v>4866.7</v>
      </c>
      <c r="BW8" s="42">
        <f>+(BV8/BT8-1)*100</f>
        <v>6.946336746802606</v>
      </c>
      <c r="BX8" s="9"/>
      <c r="BY8" s="9"/>
      <c r="BZ8" s="10"/>
    </row>
    <row r="9" spans="1:78" ht="15" customHeight="1" x14ac:dyDescent="0.35">
      <c r="A9" s="14" t="s">
        <v>77</v>
      </c>
      <c r="B9" s="3">
        <v>9021.5</v>
      </c>
      <c r="C9" s="3">
        <v>7991</v>
      </c>
      <c r="D9" s="3">
        <v>7392.7</v>
      </c>
      <c r="E9" s="3">
        <v>9617.7999999999993</v>
      </c>
      <c r="F9" s="3">
        <v>10277.9</v>
      </c>
      <c r="G9" s="3">
        <v>9607.6</v>
      </c>
      <c r="H9" s="3">
        <v>9568.4</v>
      </c>
      <c r="I9" s="3">
        <v>10447.299999999999</v>
      </c>
      <c r="J9" s="3">
        <v>8853.7000000000007</v>
      </c>
      <c r="K9" s="3">
        <v>9791</v>
      </c>
      <c r="L9" s="11">
        <v>8411.2999999999993</v>
      </c>
      <c r="M9" s="3">
        <v>8094</v>
      </c>
      <c r="N9" s="3">
        <v>8608.9</v>
      </c>
      <c r="O9" s="3">
        <v>9067.4</v>
      </c>
      <c r="P9" s="3">
        <v>9256.4</v>
      </c>
      <c r="Q9" s="3">
        <v>9646.7000000000007</v>
      </c>
      <c r="R9" s="3">
        <v>9301.2999999999993</v>
      </c>
      <c r="S9" s="3">
        <v>9201.2000000000007</v>
      </c>
      <c r="T9" s="3">
        <v>9358</v>
      </c>
      <c r="U9" s="3">
        <v>9306.6</v>
      </c>
      <c r="V9" s="3">
        <v>9566.7999999999993</v>
      </c>
      <c r="W9" s="3">
        <v>8761.4</v>
      </c>
      <c r="X9" s="11">
        <v>9267.4</v>
      </c>
      <c r="Y9" s="3">
        <v>9168.7999999999993</v>
      </c>
      <c r="Z9" s="3">
        <v>9066.2000000000007</v>
      </c>
      <c r="AA9" s="3">
        <v>9123.6</v>
      </c>
      <c r="AB9" s="3">
        <v>9249.9</v>
      </c>
      <c r="AC9" s="3">
        <v>9550.1</v>
      </c>
      <c r="AD9" s="3">
        <v>8661.7999999999993</v>
      </c>
      <c r="AE9" s="3">
        <v>8702.2999999999993</v>
      </c>
      <c r="AF9" s="3">
        <v>8428.2000000000007</v>
      </c>
      <c r="AG9" s="3">
        <v>7859.2</v>
      </c>
      <c r="AH9" s="3">
        <v>8501.5</v>
      </c>
      <c r="AI9" s="3">
        <v>8964.9</v>
      </c>
      <c r="AJ9" s="11">
        <v>8795.9</v>
      </c>
      <c r="AK9" s="3">
        <v>9716</v>
      </c>
      <c r="AL9" s="3">
        <v>10096.9</v>
      </c>
      <c r="AM9" s="3">
        <v>9849.2999999999993</v>
      </c>
      <c r="AN9" s="3">
        <v>9861.1</v>
      </c>
      <c r="AO9" s="3">
        <v>9664</v>
      </c>
      <c r="AP9" s="3">
        <v>10190.200000000001</v>
      </c>
      <c r="AQ9" s="3">
        <v>10291.5</v>
      </c>
      <c r="AR9" s="3">
        <v>10117.700000000001</v>
      </c>
      <c r="AS9" s="3">
        <v>10036.4</v>
      </c>
      <c r="AT9" s="3">
        <v>9586.1</v>
      </c>
      <c r="AU9" s="3">
        <v>10631.4</v>
      </c>
      <c r="AV9" s="7">
        <v>10654.1</v>
      </c>
      <c r="AW9" s="3">
        <v>10575.8</v>
      </c>
      <c r="AX9" s="3">
        <v>10390</v>
      </c>
      <c r="AY9" s="3">
        <v>11407.1</v>
      </c>
      <c r="AZ9" s="3">
        <v>11254.1</v>
      </c>
      <c r="BA9" s="3">
        <v>11776.3</v>
      </c>
      <c r="BB9" s="3">
        <v>11260.3</v>
      </c>
      <c r="BC9" s="3">
        <v>11433.2</v>
      </c>
      <c r="BD9" s="3">
        <v>11719.8</v>
      </c>
      <c r="BE9" s="3">
        <v>12176.6</v>
      </c>
      <c r="BF9" s="3">
        <v>11960.3</v>
      </c>
      <c r="BG9" s="3">
        <v>12013.4</v>
      </c>
      <c r="BH9" s="11">
        <v>12060</v>
      </c>
      <c r="BI9" s="3">
        <v>12813.1</v>
      </c>
      <c r="BJ9" s="3">
        <v>13885.9</v>
      </c>
      <c r="BK9" s="3">
        <v>13719.9</v>
      </c>
      <c r="BL9" s="3">
        <v>13816</v>
      </c>
      <c r="BM9" s="44" t="s">
        <v>78</v>
      </c>
      <c r="BN9" s="44" t="s">
        <v>78</v>
      </c>
      <c r="BO9" s="44" t="s">
        <v>78</v>
      </c>
      <c r="BP9" s="44" t="s">
        <v>78</v>
      </c>
      <c r="BQ9" s="44" t="s">
        <v>78</v>
      </c>
      <c r="BR9" s="44" t="s">
        <v>78</v>
      </c>
      <c r="BS9" s="44" t="s">
        <v>78</v>
      </c>
      <c r="BT9" s="45" t="s">
        <v>78</v>
      </c>
      <c r="BU9" s="44" t="s">
        <v>78</v>
      </c>
      <c r="BV9" s="44" t="s">
        <v>78</v>
      </c>
      <c r="BW9" s="43" t="s">
        <v>78</v>
      </c>
      <c r="BX9" s="9"/>
      <c r="BY9" s="9"/>
      <c r="BZ9" s="10"/>
    </row>
    <row r="10" spans="1:78" ht="15" customHeight="1" thickBot="1" x14ac:dyDescent="0.4">
      <c r="A10" s="34" t="s">
        <v>52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6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6"/>
      <c r="AK10" s="38"/>
      <c r="AL10" s="35"/>
      <c r="AM10" s="35"/>
      <c r="AN10" s="35"/>
      <c r="AO10" s="35"/>
      <c r="AP10" s="35"/>
      <c r="AQ10" s="35"/>
      <c r="AR10" s="35"/>
      <c r="AS10" s="35"/>
      <c r="AT10" s="35">
        <v>9823.1</v>
      </c>
      <c r="AU10" s="35">
        <v>10994.1</v>
      </c>
      <c r="AV10" s="37">
        <v>11049.9</v>
      </c>
      <c r="AW10" s="35">
        <v>11014.7</v>
      </c>
      <c r="AX10" s="35">
        <v>10886.4</v>
      </c>
      <c r="AY10" s="35">
        <v>12094.5</v>
      </c>
      <c r="AZ10" s="35">
        <v>11892.4</v>
      </c>
      <c r="BA10" s="35">
        <v>12445.8</v>
      </c>
      <c r="BB10" s="35">
        <v>12012.3</v>
      </c>
      <c r="BC10" s="35">
        <v>12223.6</v>
      </c>
      <c r="BD10" s="35">
        <v>12593.2</v>
      </c>
      <c r="BE10" s="35">
        <v>13115.5</v>
      </c>
      <c r="BF10" s="35">
        <v>12899.1</v>
      </c>
      <c r="BG10" s="35">
        <v>12832.5</v>
      </c>
      <c r="BH10" s="36">
        <v>12801.6</v>
      </c>
      <c r="BI10" s="35">
        <v>13697.3</v>
      </c>
      <c r="BJ10" s="35">
        <v>14746.8</v>
      </c>
      <c r="BK10" s="35">
        <v>14443.4</v>
      </c>
      <c r="BL10" s="35">
        <v>14636.8</v>
      </c>
      <c r="BM10" s="35">
        <v>15591.7</v>
      </c>
      <c r="BN10" s="35">
        <v>15388.2</v>
      </c>
      <c r="BO10" s="35">
        <v>15848.9</v>
      </c>
      <c r="BP10" s="35">
        <v>16436.099999999999</v>
      </c>
      <c r="BQ10" s="35">
        <v>16994.099999999999</v>
      </c>
      <c r="BR10" s="35">
        <v>17530.8</v>
      </c>
      <c r="BS10" s="35">
        <v>17885.2</v>
      </c>
      <c r="BT10" s="36">
        <v>18943.8</v>
      </c>
      <c r="BU10" s="35">
        <v>19537</v>
      </c>
      <c r="BV10" s="35">
        <v>19948.3</v>
      </c>
      <c r="BW10" s="42">
        <f>+(BV10/BT10-1)*100</f>
        <v>5.3025264202535949</v>
      </c>
      <c r="BX10" s="9"/>
      <c r="BY10" s="9"/>
      <c r="BZ10" s="10"/>
    </row>
    <row r="11" spans="1:78" ht="15" customHeight="1" x14ac:dyDescent="0.35">
      <c r="A11" s="1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9"/>
      <c r="BX11" s="9"/>
      <c r="BY11" s="9"/>
      <c r="BZ11" s="10"/>
    </row>
    <row r="12" spans="1:78" ht="23.25" customHeight="1" x14ac:dyDescent="0.35">
      <c r="A12" s="15" t="s">
        <v>62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X12" s="18"/>
      <c r="BY12" s="9">
        <f>BX12*100</f>
        <v>0</v>
      </c>
    </row>
    <row r="13" spans="1:78" s="13" customFormat="1" x14ac:dyDescent="0.35">
      <c r="A13" s="15" t="s">
        <v>72</v>
      </c>
    </row>
    <row r="14" spans="1:78" s="13" customFormat="1" ht="24" x14ac:dyDescent="0.35">
      <c r="A14" s="40" t="s">
        <v>79</v>
      </c>
    </row>
    <row r="15" spans="1:78" x14ac:dyDescent="0.35">
      <c r="A15" s="19" t="s">
        <v>42</v>
      </c>
    </row>
    <row r="16" spans="1:78" x14ac:dyDescent="0.35">
      <c r="A16" s="20" t="s">
        <v>43</v>
      </c>
    </row>
  </sheetData>
  <mergeCells count="2">
    <mergeCell ref="A1:F1"/>
    <mergeCell ref="G1:I1"/>
  </mergeCells>
  <phoneticPr fontId="6" type="noConversion"/>
  <hyperlinks>
    <hyperlink ref="A16" r:id="rId1" xr:uid="{00000000-0004-0000-0000-000000000000}"/>
  </hyperlinks>
  <pageMargins left="0.35433070866141736" right="0.23622047244094491" top="1.1417322834645669" bottom="0.74803149606299213" header="0.43307086614173229" footer="0.31496062992125984"/>
  <pageSetup paperSize="9" scale="90" orientation="landscape" r:id="rId2"/>
  <headerFooter>
    <oddHeader>Página &amp;P de &amp;F</oddHeader>
    <oddFooter>&amp;L&amp;"Noto Sans"&amp;10&amp;K000000&amp;"Noto Sans"&amp;10&amp;K000000_x000D_&amp;1#&amp;"Calibri"&amp;10&amp;K000000 Sensitivity: C2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BD347C3BE934F81DF9A8D015F81A8" ma:contentTypeVersion="14" ma:contentTypeDescription="Create a new document." ma:contentTypeScope="" ma:versionID="fbe66559fe7a9ad3edb792a7f5bc5ca3">
  <xsd:schema xmlns:xsd="http://www.w3.org/2001/XMLSchema" xmlns:xs="http://www.w3.org/2001/XMLSchema" xmlns:p="http://schemas.microsoft.com/office/2006/metadata/properties" xmlns:ns2="40c2a0fd-5313-4151-840a-a978290a6053" xmlns:ns3="5d93c8a2-7a3e-4d46-98b0-238345b878c8" targetNamespace="http://schemas.microsoft.com/office/2006/metadata/properties" ma:root="true" ma:fieldsID="88e85a3312ba99c5a4ded851941d66d9" ns2:_="" ns3:_="">
    <xsd:import namespace="40c2a0fd-5313-4151-840a-a978290a6053"/>
    <xsd:import namespace="5d93c8a2-7a3e-4d46-98b0-238345b878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2a0fd-5313-4151-840a-a978290a6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0117ba-707e-4a6c-8197-c9ba28c7b0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3c8a2-7a3e-4d46-98b0-238345b878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22bdd4-5fa3-4c00-92af-ee3ed544233a}" ma:internalName="TaxCatchAll" ma:showField="CatchAllData" ma:web="5d93c8a2-7a3e-4d46-98b0-238345b87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3c8a2-7a3e-4d46-98b0-238345b878c8" xsi:nil="true"/>
    <lcf76f155ced4ddcb4097134ff3c332f xmlns="40c2a0fd-5313-4151-840a-a978290a6053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F1AC12D7-D767-410F-8AE5-A07EEEEAE1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C58FAD-D03A-4B5B-B6F8-07EC3DA95D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2a0fd-5313-4151-840a-a978290a6053"/>
    <ds:schemaRef ds:uri="5d93c8a2-7a3e-4d46-98b0-238345b87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372621-6892-45D6-B1D2-D8790F3E41E3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40c2a0fd-5313-4151-840a-a978290a6053"/>
    <ds:schemaRef ds:uri="5d93c8a2-7a3e-4d46-98b0-238345b878c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9102FCF-D4BD-4E7A-8CC4-56DC89387704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01-03 Principales IBEX</vt:lpstr>
    </vt:vector>
  </TitlesOfParts>
  <Manager/>
  <Company>Bolsa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srserbd</dc:creator>
  <cp:keywords/>
  <dc:description/>
  <cp:lastModifiedBy>Algarte Martinez, Gonzalo Ruben</cp:lastModifiedBy>
  <cp:revision/>
  <dcterms:created xsi:type="dcterms:W3CDTF">2003-12-09T09:24:04Z</dcterms:created>
  <dcterms:modified xsi:type="dcterms:W3CDTF">2026-03-02T11:45:53Z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0x010100E62BD347C3BE934F81DF9A8D015F81A8</vt:lpwstr>
  </property>
  <property fmtid="{D5CDD505-2E9C-101B-9397-08002B2CF9AE}" pid="3" name="MediaServiceImageTags">
    <vt:lpwstr/>
  </property>
  <property fmtid="{D5CDD505-2E9C-101B-9397-08002B2CF9AE}" pid="4" name="MSIP_Label_4da52270-6ed3-4abe-ba7c-b9255dadcdf9_Enabled">
    <vt:lpwstr>true</vt:lpwstr>
  </property>
  <property fmtid="{D5CDD505-2E9C-101B-9397-08002B2CF9AE}" pid="5" name="MSIP_Label_4da52270-6ed3-4abe-ba7c-b9255dadcdf9_SetDate">
    <vt:lpwstr>2024-10-02T12:17:40Z</vt:lpwstr>
  </property>
  <property fmtid="{D5CDD505-2E9C-101B-9397-08002B2CF9AE}" pid="6" name="MSIP_Label_4da52270-6ed3-4abe-ba7c-b9255dadcdf9_Method">
    <vt:lpwstr>Standard</vt:lpwstr>
  </property>
  <property fmtid="{D5CDD505-2E9C-101B-9397-08002B2CF9AE}" pid="7" name="MSIP_Label_4da52270-6ed3-4abe-ba7c-b9255dadcdf9_Name">
    <vt:lpwstr>4da52270-6ed3-4abe-ba7c-b9255dadcdf9</vt:lpwstr>
  </property>
  <property fmtid="{D5CDD505-2E9C-101B-9397-08002B2CF9AE}" pid="8" name="MSIP_Label_4da52270-6ed3-4abe-ba7c-b9255dadcdf9_SiteId">
    <vt:lpwstr>46e04f2b-093e-4ad0-a99f-0331aa506e12</vt:lpwstr>
  </property>
  <property fmtid="{D5CDD505-2E9C-101B-9397-08002B2CF9AE}" pid="9" name="MSIP_Label_4da52270-6ed3-4abe-ba7c-b9255dadcdf9_ActionId">
    <vt:lpwstr>13a6f8f2-8565-4e7a-b4a2-59bd96968cca</vt:lpwstr>
  </property>
  <property fmtid="{D5CDD505-2E9C-101B-9397-08002B2CF9AE}" pid="10" name="MSIP_Label_4da52270-6ed3-4abe-ba7c-b9255dadcdf9_ContentBits">
    <vt:lpwstr>2</vt:lpwstr>
  </property>
</Properties>
</file>