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94" documentId="13_ncr:1_{EA2AD3C0-3E89-4C05-8C9B-108CFD17889C}" xr6:coauthVersionLast="47" xr6:coauthVersionMax="47" xr10:uidLastSave="{44FBAA6F-84F7-4FC8-B5FF-4519A1C8FAA8}"/>
  <bookViews>
    <workbookView xWindow="-22875" yWindow="-21720" windowWidth="51840" windowHeight="21120" xr2:uid="{00000000-000D-0000-FFFF-FFFF00000000}"/>
  </bookViews>
  <sheets>
    <sheet name="TABLA 03-01 Nº empr. cotiza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7" i="1" l="1"/>
  <c r="DA10" i="1"/>
  <c r="DA14" i="1" l="1"/>
  <c r="CZ10" i="1"/>
  <c r="CZ7" i="1"/>
  <c r="CY10" i="1"/>
  <c r="CY7" i="1"/>
  <c r="CX10" i="1"/>
  <c r="CX7" i="1"/>
  <c r="CW10" i="1"/>
  <c r="CW7" i="1"/>
  <c r="CV10" i="1"/>
  <c r="CV7" i="1"/>
  <c r="CU10" i="1"/>
  <c r="CU7" i="1"/>
  <c r="CZ14" i="1" l="1"/>
  <c r="CY14" i="1"/>
  <c r="CX14" i="1"/>
  <c r="CW14" i="1"/>
  <c r="CV14" i="1"/>
  <c r="CU14" i="1"/>
  <c r="CT10" i="1" l="1"/>
  <c r="CT7" i="1"/>
  <c r="CT14" i="1" s="1"/>
  <c r="CS10" i="1"/>
  <c r="CS7" i="1"/>
  <c r="CR10" i="1"/>
  <c r="CR7" i="1"/>
  <c r="CQ10" i="1"/>
  <c r="CQ7" i="1"/>
  <c r="CP9" i="1"/>
  <c r="CS14" i="1"/>
  <c r="CR14" i="1"/>
  <c r="CQ14" i="1"/>
  <c r="CP10" i="1"/>
  <c r="CP7" i="1"/>
  <c r="CO10" i="1"/>
  <c r="CO7" i="1"/>
  <c r="CN10" i="1"/>
  <c r="CN7" i="1"/>
  <c r="CM14" i="1"/>
  <c r="CM10" i="1"/>
  <c r="CM7" i="1"/>
  <c r="CL10" i="1"/>
  <c r="CL7" i="1"/>
  <c r="CK10" i="1"/>
  <c r="CK7" i="1"/>
  <c r="CJ10" i="1"/>
  <c r="CJ7" i="1"/>
  <c r="CI10" i="1"/>
  <c r="CH10" i="1"/>
  <c r="CI7" i="1"/>
  <c r="CI14" i="1"/>
  <c r="CH7" i="1"/>
  <c r="CH14" i="1"/>
  <c r="CP14" i="1"/>
  <c r="CO14" i="1"/>
  <c r="CN14" i="1"/>
  <c r="CL14" i="1"/>
  <c r="CK14" i="1"/>
  <c r="CJ14" i="1"/>
</calcChain>
</file>

<file path=xl/sharedStrings.xml><?xml version="1.0" encoding="utf-8"?>
<sst xmlns="http://schemas.openxmlformats.org/spreadsheetml/2006/main" count="135" uniqueCount="122">
  <si>
    <t>Total</t>
  </si>
  <si>
    <t>Otras compañías cotizadas en Corros</t>
  </si>
  <si>
    <t xml:space="preserve">COMPAÑÍAS COTIZADAS EN LA BOLSA ESPAÑOLA </t>
  </si>
  <si>
    <t>COMPANIES LISTED ON THE SPANISH STOCK EXCHANGE</t>
  </si>
  <si>
    <t>Electronic Order Book (SIBE)</t>
  </si>
  <si>
    <t>Other companies (Outcry System)</t>
  </si>
  <si>
    <t xml:space="preserve"> </t>
  </si>
  <si>
    <t>-</t>
  </si>
  <si>
    <t>Empresas en Expansión</t>
  </si>
  <si>
    <t>SOCIMIS</t>
  </si>
  <si>
    <t>SIL</t>
  </si>
  <si>
    <t>ECR</t>
  </si>
  <si>
    <t>LATIBEX</t>
  </si>
  <si>
    <t>Mercado Continuo (SIBE)</t>
  </si>
  <si>
    <t>Real Estate Investment Trusts (REITs)</t>
  </si>
  <si>
    <t>Venture Capital Companies (VCCs)</t>
  </si>
  <si>
    <t>Hedge Fund</t>
  </si>
  <si>
    <t>dic-09</t>
  </si>
  <si>
    <t>dic-10</t>
  </si>
  <si>
    <t>dic-11</t>
  </si>
  <si>
    <t>dic-12</t>
  </si>
  <si>
    <t>dic-13</t>
  </si>
  <si>
    <t>dic-14</t>
  </si>
  <si>
    <t>dic-15</t>
  </si>
  <si>
    <t>dic-16</t>
  </si>
  <si>
    <t xml:space="preserve">SICAV </t>
  </si>
  <si>
    <t>Open-ended  Investment Funds</t>
  </si>
  <si>
    <t>dic.-17</t>
  </si>
  <si>
    <t>sept-18</t>
  </si>
  <si>
    <t>oct-18</t>
  </si>
  <si>
    <t>nov-18</t>
  </si>
  <si>
    <t>dic-18</t>
  </si>
  <si>
    <t>ene-19</t>
  </si>
  <si>
    <t>feb-19</t>
  </si>
  <si>
    <t>mar-19</t>
  </si>
  <si>
    <t>abril-19</t>
  </si>
  <si>
    <t>mayo -19</t>
  </si>
  <si>
    <t>junio -19</t>
  </si>
  <si>
    <t>jul-19</t>
  </si>
  <si>
    <t>ago-18</t>
  </si>
  <si>
    <t>ago-19</t>
  </si>
  <si>
    <t>sept-19</t>
  </si>
  <si>
    <t>oct-19</t>
  </si>
  <si>
    <t>nov-19</t>
  </si>
  <si>
    <t>dic-19</t>
  </si>
  <si>
    <t>ene-20</t>
  </si>
  <si>
    <t>feb-20</t>
  </si>
  <si>
    <t>mar-20</t>
  </si>
  <si>
    <t>abr-20</t>
  </si>
  <si>
    <t>may-20</t>
  </si>
  <si>
    <t>jun-20</t>
  </si>
  <si>
    <t>jul-20</t>
  </si>
  <si>
    <t>ago-20</t>
  </si>
  <si>
    <t>sep-20</t>
  </si>
  <si>
    <t>oct-20</t>
  </si>
  <si>
    <t>nov-20</t>
  </si>
  <si>
    <t>dic-20</t>
  </si>
  <si>
    <t>ene-21</t>
  </si>
  <si>
    <t>feb-21</t>
  </si>
  <si>
    <t>mar-21</t>
  </si>
  <si>
    <t>abr-21</t>
  </si>
  <si>
    <t>may-21</t>
  </si>
  <si>
    <t>jun-21</t>
  </si>
  <si>
    <t>jul-21</t>
  </si>
  <si>
    <t>sep-21</t>
  </si>
  <si>
    <t>ago-21</t>
  </si>
  <si>
    <t>oct-21</t>
  </si>
  <si>
    <t>nov-21</t>
  </si>
  <si>
    <t>dic-21</t>
  </si>
  <si>
    <t>ene-22</t>
  </si>
  <si>
    <t>feb-22</t>
  </si>
  <si>
    <t>mar-22</t>
  </si>
  <si>
    <t>abr-22</t>
  </si>
  <si>
    <t>may-22</t>
  </si>
  <si>
    <t>jun-22</t>
  </si>
  <si>
    <t>jul-22</t>
  </si>
  <si>
    <t>ago-22</t>
  </si>
  <si>
    <t>sep-22</t>
  </si>
  <si>
    <t>oct-22</t>
  </si>
  <si>
    <t>nov-22</t>
  </si>
  <si>
    <t>dic-22</t>
  </si>
  <si>
    <t>ene-23</t>
  </si>
  <si>
    <t>feb-23</t>
  </si>
  <si>
    <t>mar-23</t>
  </si>
  <si>
    <t>abr-23</t>
  </si>
  <si>
    <t>may-23</t>
  </si>
  <si>
    <t>jun-23</t>
  </si>
  <si>
    <t>jul-23</t>
  </si>
  <si>
    <t>ago-23</t>
  </si>
  <si>
    <t>sep-23</t>
  </si>
  <si>
    <t>oct-23</t>
  </si>
  <si>
    <t>nov-23</t>
  </si>
  <si>
    <t>MTF Equity</t>
  </si>
  <si>
    <t>dic-23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</si>
  <si>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</si>
  <si>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</si>
  <si>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</si>
  <si>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</si>
  <si>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</si>
  <si>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</si>
  <si>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</si>
  <si>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</si>
  <si>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sep-24</t>
  </si>
  <si>
    <t>oct-24</t>
  </si>
  <si>
    <t>nov-24</t>
  </si>
  <si>
    <t>dic-24</t>
  </si>
  <si>
    <t>ene-25</t>
  </si>
  <si>
    <t>feb-25</t>
  </si>
  <si>
    <t>mar-25</t>
  </si>
  <si>
    <t>BME Growth / Scaleup</t>
  </si>
  <si>
    <t>Market For Growth Companies (BME Growth / Scaleup)</t>
  </si>
  <si>
    <t>abr-25</t>
  </si>
  <si>
    <t>may-25</t>
  </si>
  <si>
    <t>jun-25</t>
  </si>
  <si>
    <t>jul-25</t>
  </si>
  <si>
    <t>ago-25</t>
  </si>
  <si>
    <t>sep-25</t>
  </si>
  <si>
    <t>oct-25</t>
  </si>
  <si>
    <t>nov-25</t>
  </si>
  <si>
    <t>dic-25</t>
  </si>
  <si>
    <t>ene-26</t>
  </si>
  <si>
    <t>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</si>
</sst>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</numFmts>
  <fonts count="29" x14ac:knownFonts="1"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9"/>
      <name val="Noto Sans"/>
      <family val="2"/>
    </font>
    <font>
      <sz val="9"/>
      <name val="Noto Sans"/>
      <family val="2"/>
    </font>
    <font>
      <i/>
      <sz val="9"/>
      <name val="Noto Sans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9"/>
      <color theme="0"/>
      <name val="Noto Sans"/>
      <family val="2"/>
    </font>
    <font>
      <b/>
      <i/>
      <sz val="9"/>
      <color theme="0"/>
      <name val="Noto Sans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4E4E4E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Border="0">
      <alignment horizontal="center" vertical="center" wrapText="1"/>
    </xf>
    <xf numFmtId="14" fontId="1" fillId="20" borderId="2" applyNumberFormat="0">
      <alignment horizontal="center" vertical="center" wrapText="1"/>
    </xf>
    <xf numFmtId="0" fontId="13" fillId="21" borderId="8" applyNumberFormat="0" applyAlignment="0" applyProtection="0"/>
    <xf numFmtId="0" fontId="14" fillId="22" borderId="9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8" applyNumberFormat="0" applyAlignment="0" applyProtection="0"/>
    <xf numFmtId="0" fontId="18" fillId="30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9" fillId="31" borderId="0" applyNumberFormat="0" applyBorder="0" applyAlignment="0" applyProtection="0"/>
    <xf numFmtId="0" fontId="10" fillId="32" borderId="11" applyNumberFormat="0" applyFont="0" applyAlignment="0" applyProtection="0"/>
    <xf numFmtId="4" fontId="3" fillId="0" borderId="0" applyBorder="0"/>
    <xf numFmtId="3" fontId="3" fillId="0" borderId="0" applyBorder="0"/>
    <xf numFmtId="0" fontId="20" fillId="21" borderId="12" applyNumberFormat="0" applyAlignment="0" applyProtection="0"/>
    <xf numFmtId="49" fontId="3" fillId="0" borderId="0" applyNumberFormat="0" applyBorder="0">
      <alignment horizontal="left"/>
    </xf>
    <xf numFmtId="0" fontId="21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2" fillId="0" borderId="0" applyNumberFormat="0" applyFill="0" applyBorder="0" applyAlignment="0" applyProtection="0"/>
    <xf numFmtId="0" fontId="23" fillId="0" borderId="0" applyNumberFormat="0" applyBorder="0">
      <alignment horizontal="left" vertical="center" wrapText="1"/>
    </xf>
    <xf numFmtId="0" fontId="4" fillId="33" borderId="3">
      <alignment horizontal="left" wrapText="1"/>
    </xf>
    <xf numFmtId="0" fontId="24" fillId="33" borderId="4">
      <alignment horizontal="left" wrapText="1"/>
    </xf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16" fillId="0" borderId="14" applyNumberFormat="0" applyFill="0" applyAlignment="0" applyProtection="0"/>
    <xf numFmtId="0" fontId="5" fillId="0" borderId="5" applyNumberFormat="0" applyFont="0" applyFill="0" applyAlignment="0" applyProtection="0"/>
  </cellStyleXfs>
  <cellXfs count="36">
    <xf numFmtId="0" fontId="0" fillId="0" borderId="0" xfId="0"/>
    <xf numFmtId="0" fontId="8" fillId="0" borderId="0" xfId="0" applyFont="1"/>
    <xf numFmtId="0" fontId="8" fillId="34" borderId="0" xfId="0" applyFont="1" applyFill="1"/>
    <xf numFmtId="0" fontId="8" fillId="0" borderId="0" xfId="0" applyFont="1" applyAlignment="1">
      <alignment vertical="center"/>
    </xf>
    <xf numFmtId="0" fontId="8" fillId="34" borderId="0" xfId="0" applyFont="1" applyFill="1" applyAlignment="1">
      <alignment vertical="center"/>
    </xf>
    <xf numFmtId="0" fontId="7" fillId="0" borderId="0" xfId="0" applyFont="1"/>
    <xf numFmtId="49" fontId="7" fillId="20" borderId="6" xfId="20" applyNumberFormat="1" applyFont="1" applyBorder="1">
      <alignment horizontal="center" vertical="center" wrapText="1"/>
    </xf>
    <xf numFmtId="0" fontId="27" fillId="35" borderId="0" xfId="42" applyNumberFormat="1" applyFont="1" applyFill="1" applyBorder="1">
      <alignment horizontal="left"/>
    </xf>
    <xf numFmtId="0" fontId="28" fillId="35" borderId="0" xfId="42" applyNumberFormat="1" applyFont="1" applyFill="1" applyBorder="1" applyAlignment="1">
      <alignment horizontal="right"/>
    </xf>
    <xf numFmtId="0" fontId="27" fillId="35" borderId="15" xfId="42" applyNumberFormat="1" applyFont="1" applyFill="1" applyBorder="1">
      <alignment horizontal="left"/>
    </xf>
    <xf numFmtId="0" fontId="27" fillId="35" borderId="16" xfId="42" applyNumberFormat="1" applyFont="1" applyFill="1" applyBorder="1">
      <alignment horizontal="left"/>
    </xf>
    <xf numFmtId="0" fontId="27" fillId="35" borderId="17" xfId="42" applyNumberFormat="1" applyFont="1" applyFill="1" applyBorder="1">
      <alignment horizontal="left"/>
    </xf>
    <xf numFmtId="0" fontId="28" fillId="35" borderId="18" xfId="42" applyNumberFormat="1" applyFont="1" applyFill="1" applyBorder="1" applyAlignment="1">
      <alignment horizontal="right"/>
    </xf>
    <xf numFmtId="0" fontId="27" fillId="36" borderId="15" xfId="0" applyFont="1" applyFill="1" applyBorder="1"/>
    <xf numFmtId="0" fontId="27" fillId="36" borderId="16" xfId="0" applyFont="1" applyFill="1" applyBorder="1"/>
    <xf numFmtId="0" fontId="27" fillId="36" borderId="0" xfId="0" applyFont="1" applyFill="1"/>
    <xf numFmtId="0" fontId="28" fillId="36" borderId="0" xfId="46" applyFont="1" applyFill="1" applyBorder="1" applyAlignment="1">
      <alignment horizontal="right" vertical="center" wrapText="1"/>
    </xf>
    <xf numFmtId="0" fontId="28" fillId="36" borderId="18" xfId="0" applyFont="1" applyFill="1" applyBorder="1" applyAlignment="1">
      <alignment horizontal="right"/>
    </xf>
    <xf numFmtId="0" fontId="27" fillId="36" borderId="0" xfId="0" applyFont="1" applyFill="1" applyAlignment="1">
      <alignment horizontal="left"/>
    </xf>
    <xf numFmtId="0" fontId="28" fillId="36" borderId="0" xfId="0" applyFont="1" applyFill="1" applyAlignment="1">
      <alignment horizontal="right"/>
    </xf>
    <xf numFmtId="3" fontId="27" fillId="37" borderId="0" xfId="0" applyNumberFormat="1" applyFont="1" applyFill="1" applyAlignment="1">
      <alignment horizontal="center"/>
    </xf>
    <xf numFmtId="49" fontId="7" fillId="20" borderId="0" xfId="20" applyNumberFormat="1" applyFont="1" applyBorder="1">
      <alignment horizontal="center" vertical="center" wrapText="1"/>
    </xf>
    <xf numFmtId="49" fontId="7" fillId="34" borderId="0" xfId="20" applyNumberFormat="1" applyFont="1" applyFill="1" applyBorder="1">
      <alignment horizontal="center" vertical="center" wrapText="1"/>
    </xf>
    <xf numFmtId="3" fontId="8" fillId="0" borderId="7" xfId="40" applyFont="1" applyBorder="1" applyAlignment="1">
      <alignment horizontal="center"/>
    </xf>
    <xf numFmtId="3" fontId="8" fillId="34" borderId="7" xfId="40" applyFont="1" applyFill="1" applyBorder="1" applyAlignment="1">
      <alignment horizontal="center"/>
    </xf>
    <xf numFmtId="0" fontId="8" fillId="0" borderId="7" xfId="0" applyFont="1" applyBorder="1"/>
    <xf numFmtId="3" fontId="8" fillId="0" borderId="7" xfId="0" applyNumberFormat="1" applyFont="1" applyBorder="1" applyAlignment="1">
      <alignment horizontal="center"/>
    </xf>
    <xf numFmtId="3" fontId="9" fillId="0" borderId="7" xfId="40" applyFont="1" applyBorder="1" applyAlignment="1">
      <alignment horizontal="center"/>
    </xf>
    <xf numFmtId="3" fontId="9" fillId="34" borderId="7" xfId="4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34" borderId="7" xfId="0" applyNumberFormat="1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0" xfId="0" applyNumberFormat="1" applyFont="1"/>
    <xf numFmtId="0" fontId="27" fillId="35" borderId="0" xfId="47" applyFont="1" applyFill="1" applyBorder="1" applyAlignment="1">
      <alignment horizontal="left" vertical="center" wrapText="1"/>
    </xf>
    <xf numFmtId="0" fontId="27" fillId="36" borderId="0" xfId="48" applyFont="1" applyFill="1" applyBorder="1" applyAlignment="1">
      <alignment horizontal="left" vertical="center" wrapText="1"/>
    </xf>
    <xf numFmtId="0" fontId="27" fillId="37" borderId="0" xfId="42" applyNumberFormat="1" applyFont="1" applyFill="1" applyBorder="1" applyAlignment="1">
      <alignment horizontal="center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2" builtinId="27" customBuiltin="1"/>
    <cellStyle name="Cabecera ING" xfId="19" xr:uid="{00000000-0005-0000-0000-000012000000}"/>
    <cellStyle name="Cabeceras" xfId="20" xr:uid="{00000000-0005-0000-0000-000013000000}"/>
    <cellStyle name="Calculation" xfId="21" builtinId="22" customBuiltin="1"/>
    <cellStyle name="Check Cell" xfId="22" builtinId="23" customBuiltin="1"/>
    <cellStyle name="Comma" xfId="33" builtinId="3" customBuiltin="1"/>
    <cellStyle name="Comma [0]" xfId="34" builtinId="6" customBuiltin="1"/>
    <cellStyle name="Currency" xfId="35" builtinId="4" customBuiltin="1"/>
    <cellStyle name="Currency [0]" xfId="36" builtinId="7" customBuiltin="1"/>
    <cellStyle name="Explanatory Text" xfId="45" builtinId="53" customBuiltin="1"/>
    <cellStyle name="Heading 2" xfId="50" builtinId="17" customBuiltin="1"/>
    <cellStyle name="Heading 3" xfId="51" builtinId="18" customBuiltin="1"/>
    <cellStyle name="Heading 4" xfId="24" builtinId="19" customBuiltin="1"/>
    <cellStyle name="Input" xfId="31" builtinId="20" customBuiltin="1"/>
    <cellStyle name="Linked Cell" xfId="23" builtinId="24" customBuiltin="1"/>
    <cellStyle name="Neutral" xfId="37" builtinId="28" customBuiltin="1"/>
    <cellStyle name="Normal" xfId="0" builtinId="0" customBuiltin="1"/>
    <cellStyle name="Note" xfId="38" builtinId="10" customBuiltin="1"/>
    <cellStyle name="numero" xfId="39" xr:uid="{00000000-0005-0000-0000-000027000000}"/>
    <cellStyle name="numero sin decimales" xfId="40" xr:uid="{00000000-0005-0000-0000-000028000000}"/>
    <cellStyle name="Output" xfId="41" builtinId="21" customBuiltin="1"/>
    <cellStyle name="Texto" xfId="42" xr:uid="{00000000-0005-0000-0000-00002A000000}"/>
    <cellStyle name="Texto destacado" xfId="44" xr:uid="{00000000-0005-0000-0000-00002C000000}"/>
    <cellStyle name="Texto ING" xfId="46" xr:uid="{00000000-0005-0000-0000-00002E000000}"/>
    <cellStyle name="Title" xfId="49" builtinId="15" customBuiltin="1"/>
    <cellStyle name="Titular" xfId="47" xr:uid="{00000000-0005-0000-0000-00002F000000}"/>
    <cellStyle name="Titular ING" xfId="48" xr:uid="{00000000-0005-0000-0000-000030000000}"/>
    <cellStyle name="Total" xfId="52" builtinId="25" customBuiltin="1"/>
    <cellStyle name="Warning Text" xfId="43" builtinId="11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A16"/>
  <sheetViews>
    <sheetView tabSelected="1" zoomScale="175" zoomScaleNormal="175" workbookViewId="0">
      <pane xSplit="2" ySplit="3" topLeftCell="CO4" activePane="bottomRight" state="frozen"/>
      <selection pane="topRight" activeCell="C1" sqref="C1"/>
      <selection pane="bottomLeft" activeCell="A4" sqref="A4"/>
      <selection pane="bottomRight" activeCell="DA10" sqref="DA10"/>
    </sheetView>
  </sheetViews>
  <sheetFormatPr defaultColWidth="10.81640625" defaultRowHeight="13" x14ac:dyDescent="0.35"/>
  <cols>
    <col min="1" max="1" width="47.81640625" style="1" customWidth="1"/>
    <col min="2" max="2" width="48" style="1" customWidth="1"/>
    <col min="3" max="12" width="10.81640625" style="1"/>
    <col min="13" max="13" width="3" style="2" customWidth="1"/>
    <col min="14" max="22" width="10.81640625" style="1"/>
    <col min="23" max="23" width="0" style="1" hidden="1" customWidth="1"/>
    <col min="24" max="24" width="11.7265625" style="1" customWidth="1"/>
    <col min="25" max="60" width="10.81640625" style="1"/>
    <col min="61" max="61" width="11.453125" style="1" bestFit="1" customWidth="1"/>
    <col min="62" max="62" width="10.81640625" style="1"/>
    <col min="63" max="63" width="11.453125" style="1" bestFit="1" customWidth="1"/>
    <col min="64" max="16384" width="10.81640625" style="1"/>
  </cols>
  <sheetData>
    <row r="1" spans="1:105" s="3" customFormat="1" ht="20.149999999999999" customHeight="1" x14ac:dyDescent="0.25">
      <c r="A1" s="33" t="s">
        <v>2</v>
      </c>
      <c r="B1" s="33"/>
      <c r="M1" s="4"/>
    </row>
    <row r="2" spans="1:105" s="3" customFormat="1" ht="20.149999999999999" customHeight="1" x14ac:dyDescent="0.25">
      <c r="A2" s="34" t="s">
        <v>3</v>
      </c>
      <c r="B2" s="34"/>
      <c r="M2" s="4"/>
    </row>
    <row r="3" spans="1:105" ht="18.75" customHeight="1" thickBot="1" x14ac:dyDescent="0.4">
      <c r="A3" s="6" t="s">
        <v>6</v>
      </c>
      <c r="B3" s="6"/>
      <c r="C3" s="21" t="s">
        <v>17</v>
      </c>
      <c r="D3" s="21" t="s">
        <v>18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21" t="s">
        <v>24</v>
      </c>
      <c r="K3" s="21" t="s">
        <v>27</v>
      </c>
      <c r="L3" s="21" t="s">
        <v>31</v>
      </c>
      <c r="M3" s="22"/>
      <c r="N3" s="21" t="s">
        <v>39</v>
      </c>
      <c r="O3" s="21" t="s">
        <v>28</v>
      </c>
      <c r="P3" s="21" t="s">
        <v>29</v>
      </c>
      <c r="Q3" s="21" t="s">
        <v>30</v>
      </c>
      <c r="R3" s="21" t="s">
        <v>31</v>
      </c>
      <c r="S3" s="21" t="s">
        <v>32</v>
      </c>
      <c r="T3" s="21" t="s">
        <v>33</v>
      </c>
      <c r="U3" s="21" t="s">
        <v>34</v>
      </c>
      <c r="V3" s="21" t="s">
        <v>35</v>
      </c>
      <c r="X3" s="21" t="s">
        <v>36</v>
      </c>
      <c r="Y3" s="21" t="s">
        <v>37</v>
      </c>
      <c r="Z3" s="21" t="s">
        <v>38</v>
      </c>
      <c r="AA3" s="21" t="s">
        <v>40</v>
      </c>
      <c r="AB3" s="21" t="s">
        <v>41</v>
      </c>
      <c r="AC3" s="21" t="s">
        <v>42</v>
      </c>
      <c r="AD3" s="21" t="s">
        <v>43</v>
      </c>
      <c r="AE3" s="21" t="s">
        <v>44</v>
      </c>
      <c r="AF3" s="21" t="s">
        <v>45</v>
      </c>
      <c r="AG3" s="21" t="s">
        <v>46</v>
      </c>
      <c r="AH3" s="21" t="s">
        <v>47</v>
      </c>
      <c r="AI3" s="21" t="s">
        <v>48</v>
      </c>
      <c r="AJ3" s="21" t="s">
        <v>49</v>
      </c>
      <c r="AK3" s="21" t="s">
        <v>50</v>
      </c>
      <c r="AL3" s="21" t="s">
        <v>51</v>
      </c>
      <c r="AM3" s="21" t="s">
        <v>52</v>
      </c>
      <c r="AN3" s="21" t="s">
        <v>53</v>
      </c>
      <c r="AO3" s="21" t="s">
        <v>54</v>
      </c>
      <c r="AP3" s="21" t="s">
        <v>55</v>
      </c>
      <c r="AQ3" s="21" t="s">
        <v>56</v>
      </c>
      <c r="AR3" s="21" t="s">
        <v>57</v>
      </c>
      <c r="AS3" s="21" t="s">
        <v>58</v>
      </c>
      <c r="AT3" s="21" t="s">
        <v>59</v>
      </c>
      <c r="AU3" s="21" t="s">
        <v>60</v>
      </c>
      <c r="AV3" s="21" t="s">
        <v>61</v>
      </c>
      <c r="AW3" s="21" t="s">
        <v>62</v>
      </c>
      <c r="AX3" s="21" t="s">
        <v>63</v>
      </c>
      <c r="AY3" s="21" t="s">
        <v>65</v>
      </c>
      <c r="AZ3" s="21" t="s">
        <v>64</v>
      </c>
      <c r="BA3" s="21" t="s">
        <v>66</v>
      </c>
      <c r="BB3" s="21" t="s">
        <v>67</v>
      </c>
      <c r="BC3" s="21" t="s">
        <v>68</v>
      </c>
      <c r="BD3" s="21" t="s">
        <v>69</v>
      </c>
      <c r="BE3" s="21" t="s">
        <v>70</v>
      </c>
      <c r="BF3" s="21" t="s">
        <v>71</v>
      </c>
      <c r="BG3" s="21" t="s">
        <v>72</v>
      </c>
      <c r="BH3" s="21" t="s">
        <v>73</v>
      </c>
      <c r="BI3" s="21" t="s">
        <v>74</v>
      </c>
      <c r="BJ3" s="21" t="s">
        <v>75</v>
      </c>
      <c r="BK3" s="21" t="s">
        <v>76</v>
      </c>
      <c r="BL3" s="21" t="s">
        <v>77</v>
      </c>
      <c r="BM3" s="21" t="s">
        <v>78</v>
      </c>
      <c r="BN3" s="21" t="s">
        <v>79</v>
      </c>
      <c r="BO3" s="21" t="s">
        <v>80</v>
      </c>
      <c r="BP3" s="21" t="s">
        <v>81</v>
      </c>
      <c r="BQ3" s="21" t="s">
        <v>82</v>
      </c>
      <c r="BR3" s="21" t="s">
        <v>83</v>
      </c>
      <c r="BS3" s="21" t="s">
        <v>84</v>
      </c>
      <c r="BT3" s="21" t="s">
        <v>85</v>
      </c>
      <c r="BU3" s="21" t="s">
        <v>86</v>
      </c>
      <c r="BV3" s="21" t="s">
        <v>87</v>
      </c>
      <c r="BW3" s="21" t="s">
        <v>88</v>
      </c>
      <c r="BX3" s="21" t="s">
        <v>89</v>
      </c>
      <c r="BY3" s="21" t="s">
        <v>90</v>
      </c>
      <c r="BZ3" s="21" t="s">
        <v>91</v>
      </c>
      <c r="CA3" s="21" t="s">
        <v>93</v>
      </c>
      <c r="CB3" s="21" t="s">
        <v>94</v>
      </c>
      <c r="CC3" s="21" t="s">
        <v>95</v>
      </c>
      <c r="CD3" s="21" t="s">
        <v>96</v>
      </c>
      <c r="CE3" s="21" t="s">
        <v>97</v>
      </c>
      <c r="CF3" s="21" t="s">
        <v>98</v>
      </c>
      <c r="CG3" s="21" t="s">
        <v>99</v>
      </c>
      <c r="CH3" s="21" t="s">
        <v>100</v>
      </c>
      <c r="CI3" s="21" t="s">
        <v>101</v>
      </c>
      <c r="CJ3" s="21" t="s">
        <v>102</v>
      </c>
      <c r="CK3" s="21" t="s">
        <v>103</v>
      </c>
      <c r="CL3" s="21" t="s">
        <v>104</v>
      </c>
      <c r="CM3" s="21" t="s">
        <v>105</v>
      </c>
      <c r="CN3" s="21" t="s">
        <v>106</v>
      </c>
      <c r="CO3" s="21" t="s">
        <v>107</v>
      </c>
      <c r="CP3" s="21" t="s">
        <v>108</v>
      </c>
      <c r="CQ3" s="21" t="s">
        <v>111</v>
      </c>
      <c r="CR3" s="21" t="s">
        <v>112</v>
      </c>
      <c r="CS3" s="21" t="s">
        <v>113</v>
      </c>
      <c r="CT3" s="21" t="s">
        <v>114</v>
      </c>
      <c r="CU3" s="21" t="s">
        <v>115</v>
      </c>
      <c r="CV3" s="21" t="s">
        <v>116</v>
      </c>
      <c r="CW3" s="21" t="s">
        <v>117</v>
      </c>
      <c r="CX3" s="21" t="s">
        <v>118</v>
      </c>
      <c r="CY3" s="21" t="s">
        <v>119</v>
      </c>
      <c r="CZ3" s="21" t="s">
        <v>120</v>
      </c>
      <c r="DA3" s="21" t="s">
        <v>121</v>
      </c>
    </row>
    <row r="4" spans="1:105" x14ac:dyDescent="0.35">
      <c r="A4" s="9" t="s">
        <v>13</v>
      </c>
      <c r="B4" s="13" t="s">
        <v>4</v>
      </c>
      <c r="C4" s="23">
        <v>133</v>
      </c>
      <c r="D4" s="23">
        <v>129</v>
      </c>
      <c r="E4" s="23">
        <v>130</v>
      </c>
      <c r="F4" s="23">
        <v>127</v>
      </c>
      <c r="G4" s="23">
        <v>123</v>
      </c>
      <c r="H4" s="23">
        <v>129</v>
      </c>
      <c r="I4" s="23">
        <v>134</v>
      </c>
      <c r="J4" s="23">
        <v>129</v>
      </c>
      <c r="K4" s="23">
        <v>130</v>
      </c>
      <c r="L4" s="23">
        <v>127</v>
      </c>
      <c r="M4" s="24">
        <v>123</v>
      </c>
      <c r="N4" s="23">
        <v>129</v>
      </c>
      <c r="O4" s="23">
        <v>129</v>
      </c>
      <c r="P4" s="23">
        <v>130</v>
      </c>
      <c r="Q4" s="23">
        <v>134</v>
      </c>
      <c r="R4" s="23">
        <v>133</v>
      </c>
      <c r="S4" s="23">
        <v>132</v>
      </c>
      <c r="T4" s="23">
        <v>131</v>
      </c>
      <c r="U4" s="23">
        <v>131</v>
      </c>
      <c r="V4" s="23">
        <v>130</v>
      </c>
      <c r="W4" s="25">
        <v>130</v>
      </c>
      <c r="X4" s="23">
        <v>130</v>
      </c>
      <c r="Y4" s="23">
        <v>130</v>
      </c>
      <c r="Z4" s="23">
        <v>128</v>
      </c>
      <c r="AA4" s="23">
        <v>127</v>
      </c>
      <c r="AB4" s="23">
        <v>126</v>
      </c>
      <c r="AC4" s="23">
        <v>128</v>
      </c>
      <c r="AD4" s="23">
        <v>128</v>
      </c>
      <c r="AE4" s="23">
        <v>129</v>
      </c>
      <c r="AF4" s="23">
        <v>129</v>
      </c>
      <c r="AG4" s="23">
        <v>129</v>
      </c>
      <c r="AH4" s="23">
        <v>129</v>
      </c>
      <c r="AI4" s="23">
        <v>129</v>
      </c>
      <c r="AJ4" s="23">
        <v>129</v>
      </c>
      <c r="AK4" s="23">
        <v>129</v>
      </c>
      <c r="AL4" s="23">
        <v>129</v>
      </c>
      <c r="AM4" s="23">
        <v>128</v>
      </c>
      <c r="AN4" s="23">
        <v>127</v>
      </c>
      <c r="AO4" s="23">
        <v>128</v>
      </c>
      <c r="AP4" s="23">
        <v>127</v>
      </c>
      <c r="AQ4" s="23">
        <v>127</v>
      </c>
      <c r="AR4" s="23">
        <v>127</v>
      </c>
      <c r="AS4" s="23">
        <v>128</v>
      </c>
      <c r="AT4" s="23">
        <v>127</v>
      </c>
      <c r="AU4" s="23">
        <v>128</v>
      </c>
      <c r="AV4" s="23">
        <v>128</v>
      </c>
      <c r="AW4" s="23">
        <v>128</v>
      </c>
      <c r="AX4" s="23">
        <v>128</v>
      </c>
      <c r="AY4" s="23">
        <v>127</v>
      </c>
      <c r="AZ4" s="23">
        <v>125</v>
      </c>
      <c r="BA4" s="23">
        <v>125</v>
      </c>
      <c r="BB4" s="23">
        <v>125</v>
      </c>
      <c r="BC4" s="23">
        <v>124</v>
      </c>
      <c r="BD4" s="23">
        <v>124</v>
      </c>
      <c r="BE4" s="23">
        <v>124</v>
      </c>
      <c r="BF4" s="23">
        <v>123</v>
      </c>
      <c r="BG4" s="23">
        <v>123</v>
      </c>
      <c r="BH4" s="23">
        <v>121</v>
      </c>
      <c r="BI4" s="23">
        <v>121</v>
      </c>
      <c r="BJ4" s="23">
        <v>122</v>
      </c>
      <c r="BK4" s="23">
        <v>122</v>
      </c>
      <c r="BL4" s="23">
        <v>121</v>
      </c>
      <c r="BM4" s="23">
        <v>121</v>
      </c>
      <c r="BN4" s="23">
        <v>121</v>
      </c>
      <c r="BO4" s="23">
        <v>121</v>
      </c>
      <c r="BP4" s="23">
        <v>121</v>
      </c>
      <c r="BQ4" s="23">
        <v>120</v>
      </c>
      <c r="BR4" s="23">
        <v>120</v>
      </c>
      <c r="BS4" s="23">
        <v>120</v>
      </c>
      <c r="BT4" s="23">
        <v>119</v>
      </c>
      <c r="BU4" s="23">
        <v>120</v>
      </c>
      <c r="BV4" s="23">
        <v>120</v>
      </c>
      <c r="BW4" s="23">
        <v>120</v>
      </c>
      <c r="BX4" s="23">
        <v>120</v>
      </c>
      <c r="BY4" s="23">
        <v>120</v>
      </c>
      <c r="BZ4" s="23">
        <v>120</v>
      </c>
      <c r="CA4" s="23">
        <v>120</v>
      </c>
      <c r="CB4" s="23">
        <v>120</v>
      </c>
      <c r="CC4" s="23">
        <v>120</v>
      </c>
      <c r="CD4" s="23">
        <v>120</v>
      </c>
      <c r="CE4" s="23">
        <v>119</v>
      </c>
      <c r="CF4" s="23">
        <v>120</v>
      </c>
      <c r="CG4" s="23">
        <v>120</v>
      </c>
      <c r="CH4" s="23">
        <v>120</v>
      </c>
      <c r="CI4" s="23">
        <v>120</v>
      </c>
      <c r="CJ4" s="23">
        <v>120</v>
      </c>
      <c r="CK4" s="23">
        <v>120</v>
      </c>
      <c r="CL4" s="23">
        <v>121</v>
      </c>
      <c r="CM4" s="23">
        <v>121</v>
      </c>
      <c r="CN4" s="23">
        <v>121</v>
      </c>
      <c r="CO4" s="23">
        <v>121</v>
      </c>
      <c r="CP4" s="23">
        <v>121</v>
      </c>
      <c r="CQ4" s="23">
        <v>121</v>
      </c>
      <c r="CR4" s="23">
        <v>120</v>
      </c>
      <c r="CS4" s="23">
        <v>120</v>
      </c>
      <c r="CT4" s="23">
        <v>121</v>
      </c>
      <c r="CU4" s="23">
        <v>121</v>
      </c>
      <c r="CV4" s="23">
        <v>120</v>
      </c>
      <c r="CW4" s="23">
        <v>120</v>
      </c>
      <c r="CX4" s="23">
        <v>120</v>
      </c>
      <c r="CY4" s="23">
        <v>120</v>
      </c>
      <c r="CZ4" s="23">
        <v>119</v>
      </c>
      <c r="DA4" s="23">
        <v>120</v>
      </c>
    </row>
    <row r="5" spans="1:105" x14ac:dyDescent="0.35">
      <c r="A5" s="10" t="s">
        <v>1</v>
      </c>
      <c r="B5" s="14" t="s">
        <v>5</v>
      </c>
      <c r="C5" s="23">
        <v>37</v>
      </c>
      <c r="D5" s="23">
        <v>35</v>
      </c>
      <c r="E5" s="23">
        <v>35</v>
      </c>
      <c r="F5" s="23">
        <v>34</v>
      </c>
      <c r="G5" s="23">
        <v>30</v>
      </c>
      <c r="H5" s="23">
        <v>26</v>
      </c>
      <c r="I5" s="23">
        <v>37</v>
      </c>
      <c r="J5" s="23">
        <v>35</v>
      </c>
      <c r="K5" s="23">
        <v>34</v>
      </c>
      <c r="L5" s="23">
        <v>31</v>
      </c>
      <c r="M5" s="24">
        <v>30</v>
      </c>
      <c r="N5" s="23">
        <v>26</v>
      </c>
      <c r="O5" s="23">
        <v>23</v>
      </c>
      <c r="P5" s="23">
        <v>19</v>
      </c>
      <c r="Q5" s="23">
        <v>16</v>
      </c>
      <c r="R5" s="23">
        <v>15</v>
      </c>
      <c r="S5" s="23">
        <v>15</v>
      </c>
      <c r="T5" s="23">
        <v>15</v>
      </c>
      <c r="U5" s="23">
        <v>15</v>
      </c>
      <c r="V5" s="23">
        <v>15</v>
      </c>
      <c r="W5" s="25">
        <v>14</v>
      </c>
      <c r="X5" s="23">
        <v>14</v>
      </c>
      <c r="Y5" s="23">
        <v>14</v>
      </c>
      <c r="Z5" s="23">
        <v>13</v>
      </c>
      <c r="AA5" s="23">
        <v>13</v>
      </c>
      <c r="AB5" s="23">
        <v>13</v>
      </c>
      <c r="AC5" s="23">
        <v>13</v>
      </c>
      <c r="AD5" s="23">
        <v>13</v>
      </c>
      <c r="AE5" s="23">
        <v>12</v>
      </c>
      <c r="AF5" s="23">
        <v>12</v>
      </c>
      <c r="AG5" s="23">
        <v>12</v>
      </c>
      <c r="AH5" s="23">
        <v>11</v>
      </c>
      <c r="AI5" s="23">
        <v>11</v>
      </c>
      <c r="AJ5" s="23">
        <v>11</v>
      </c>
      <c r="AK5" s="23">
        <v>11</v>
      </c>
      <c r="AL5" s="23">
        <v>11</v>
      </c>
      <c r="AM5" s="23">
        <v>11</v>
      </c>
      <c r="AN5" s="23">
        <v>11</v>
      </c>
      <c r="AO5" s="23">
        <v>11</v>
      </c>
      <c r="AP5" s="23">
        <v>11</v>
      </c>
      <c r="AQ5" s="23">
        <v>11</v>
      </c>
      <c r="AR5" s="23">
        <v>11</v>
      </c>
      <c r="AS5" s="23">
        <v>10</v>
      </c>
      <c r="AT5" s="23">
        <v>10</v>
      </c>
      <c r="AU5" s="23">
        <v>10</v>
      </c>
      <c r="AV5" s="23">
        <v>10</v>
      </c>
      <c r="AW5" s="23">
        <v>10</v>
      </c>
      <c r="AX5" s="23">
        <v>10</v>
      </c>
      <c r="AY5" s="23">
        <v>10</v>
      </c>
      <c r="AZ5" s="23">
        <v>10</v>
      </c>
      <c r="BA5" s="23">
        <v>10</v>
      </c>
      <c r="BB5" s="23">
        <v>10</v>
      </c>
      <c r="BC5" s="23">
        <v>10</v>
      </c>
      <c r="BD5" s="23">
        <v>10</v>
      </c>
      <c r="BE5" s="23">
        <v>10</v>
      </c>
      <c r="BF5" s="23">
        <v>9</v>
      </c>
      <c r="BG5" s="23">
        <v>9</v>
      </c>
      <c r="BH5" s="23">
        <v>9</v>
      </c>
      <c r="BI5" s="23">
        <v>9</v>
      </c>
      <c r="BJ5" s="23">
        <v>9</v>
      </c>
      <c r="BK5" s="23">
        <v>9</v>
      </c>
      <c r="BL5" s="23">
        <v>9</v>
      </c>
      <c r="BM5" s="23">
        <v>9</v>
      </c>
      <c r="BN5" s="23">
        <v>9</v>
      </c>
      <c r="BO5" s="23">
        <v>9</v>
      </c>
      <c r="BP5" s="23">
        <v>9</v>
      </c>
      <c r="BQ5" s="23">
        <v>9</v>
      </c>
      <c r="BR5" s="23">
        <v>9</v>
      </c>
      <c r="BS5" s="23">
        <v>8</v>
      </c>
      <c r="BT5" s="23">
        <v>8</v>
      </c>
      <c r="BU5" s="23">
        <v>8</v>
      </c>
      <c r="BV5" s="23">
        <v>8</v>
      </c>
      <c r="BW5" s="23">
        <v>8</v>
      </c>
      <c r="BX5" s="23">
        <v>8</v>
      </c>
      <c r="BY5" s="23">
        <v>8</v>
      </c>
      <c r="BZ5" s="23">
        <v>8</v>
      </c>
      <c r="CA5" s="23">
        <v>8</v>
      </c>
      <c r="CB5" s="23">
        <v>8</v>
      </c>
      <c r="CC5" s="23">
        <v>8</v>
      </c>
      <c r="CD5" s="23">
        <v>8</v>
      </c>
      <c r="CE5" s="23">
        <v>8</v>
      </c>
      <c r="CF5" s="23">
        <v>8</v>
      </c>
      <c r="CG5" s="23">
        <v>8</v>
      </c>
      <c r="CH5" s="23">
        <v>8</v>
      </c>
      <c r="CI5" s="23">
        <v>8</v>
      </c>
      <c r="CJ5" s="23">
        <v>8</v>
      </c>
      <c r="CK5" s="23">
        <v>8</v>
      </c>
      <c r="CL5" s="23">
        <v>8</v>
      </c>
      <c r="CM5" s="23">
        <v>8</v>
      </c>
      <c r="CN5" s="23">
        <v>8</v>
      </c>
      <c r="CO5" s="23">
        <v>8</v>
      </c>
      <c r="CP5" s="23">
        <v>7</v>
      </c>
      <c r="CQ5" s="23">
        <v>7</v>
      </c>
      <c r="CR5" s="23">
        <v>7</v>
      </c>
      <c r="CS5" s="23">
        <v>7</v>
      </c>
      <c r="CT5" s="23">
        <v>6</v>
      </c>
      <c r="CU5" s="23">
        <v>6</v>
      </c>
      <c r="CV5" s="23">
        <v>6</v>
      </c>
      <c r="CW5" s="23">
        <v>6</v>
      </c>
      <c r="CX5" s="23">
        <v>6</v>
      </c>
      <c r="CY5" s="23">
        <v>6</v>
      </c>
      <c r="CZ5" s="23">
        <v>6</v>
      </c>
      <c r="DA5" s="23">
        <v>6</v>
      </c>
    </row>
    <row r="6" spans="1:105" x14ac:dyDescent="0.35">
      <c r="A6" s="11" t="s">
        <v>12</v>
      </c>
      <c r="B6" s="14" t="s">
        <v>12</v>
      </c>
      <c r="C6" s="23">
        <v>32</v>
      </c>
      <c r="D6" s="23">
        <v>29</v>
      </c>
      <c r="E6" s="23">
        <v>29</v>
      </c>
      <c r="F6" s="23">
        <v>27</v>
      </c>
      <c r="G6" s="23">
        <v>26</v>
      </c>
      <c r="H6" s="23">
        <v>26</v>
      </c>
      <c r="I6" s="23">
        <v>33</v>
      </c>
      <c r="J6" s="23">
        <v>29</v>
      </c>
      <c r="K6" s="23">
        <v>29</v>
      </c>
      <c r="L6" s="23">
        <v>27</v>
      </c>
      <c r="M6" s="24">
        <v>26</v>
      </c>
      <c r="N6" s="23">
        <v>26</v>
      </c>
      <c r="O6" s="23">
        <v>21</v>
      </c>
      <c r="P6" s="23">
        <v>20</v>
      </c>
      <c r="Q6" s="23">
        <v>20</v>
      </c>
      <c r="R6" s="23">
        <v>19</v>
      </c>
      <c r="S6" s="23">
        <v>19</v>
      </c>
      <c r="T6" s="23">
        <v>19</v>
      </c>
      <c r="U6" s="23">
        <v>19</v>
      </c>
      <c r="V6" s="23">
        <v>19</v>
      </c>
      <c r="W6" s="25">
        <v>19</v>
      </c>
      <c r="X6" s="23">
        <v>19</v>
      </c>
      <c r="Y6" s="23">
        <v>19</v>
      </c>
      <c r="Z6" s="23">
        <v>19</v>
      </c>
      <c r="AA6" s="23">
        <v>19</v>
      </c>
      <c r="AB6" s="23">
        <v>19</v>
      </c>
      <c r="AC6" s="23">
        <v>19</v>
      </c>
      <c r="AD6" s="23">
        <v>19</v>
      </c>
      <c r="AE6" s="23">
        <v>19</v>
      </c>
      <c r="AF6" s="23">
        <v>19</v>
      </c>
      <c r="AG6" s="23">
        <v>19</v>
      </c>
      <c r="AH6" s="23">
        <v>19</v>
      </c>
      <c r="AI6" s="23">
        <v>19</v>
      </c>
      <c r="AJ6" s="23">
        <v>19</v>
      </c>
      <c r="AK6" s="23">
        <v>19</v>
      </c>
      <c r="AL6" s="23">
        <v>19</v>
      </c>
      <c r="AM6" s="23">
        <v>19</v>
      </c>
      <c r="AN6" s="23">
        <v>19</v>
      </c>
      <c r="AO6" s="23">
        <v>19</v>
      </c>
      <c r="AP6" s="23">
        <v>19</v>
      </c>
      <c r="AQ6" s="23">
        <v>19</v>
      </c>
      <c r="AR6" s="23">
        <v>19</v>
      </c>
      <c r="AS6" s="23">
        <v>19</v>
      </c>
      <c r="AT6" s="23">
        <v>19</v>
      </c>
      <c r="AU6" s="23">
        <v>19</v>
      </c>
      <c r="AV6" s="23">
        <v>19</v>
      </c>
      <c r="AW6" s="23">
        <v>19</v>
      </c>
      <c r="AX6" s="23">
        <v>19</v>
      </c>
      <c r="AY6" s="23">
        <v>19</v>
      </c>
      <c r="AZ6" s="23">
        <v>18</v>
      </c>
      <c r="BA6" s="23">
        <v>19</v>
      </c>
      <c r="BB6" s="23">
        <v>19</v>
      </c>
      <c r="BC6" s="23">
        <v>19</v>
      </c>
      <c r="BD6" s="23">
        <v>19</v>
      </c>
      <c r="BE6" s="23">
        <v>19</v>
      </c>
      <c r="BF6" s="23">
        <v>18</v>
      </c>
      <c r="BG6" s="23">
        <v>18</v>
      </c>
      <c r="BH6" s="23">
        <v>18</v>
      </c>
      <c r="BI6" s="23">
        <v>19</v>
      </c>
      <c r="BJ6" s="23">
        <v>19</v>
      </c>
      <c r="BK6" s="23">
        <v>19</v>
      </c>
      <c r="BL6" s="23">
        <v>19</v>
      </c>
      <c r="BM6" s="23">
        <v>19</v>
      </c>
      <c r="BN6" s="23">
        <v>19</v>
      </c>
      <c r="BO6" s="23">
        <v>19</v>
      </c>
      <c r="BP6" s="23">
        <v>19</v>
      </c>
      <c r="BQ6" s="23">
        <v>19</v>
      </c>
      <c r="BR6" s="23">
        <v>19</v>
      </c>
      <c r="BS6" s="23">
        <v>19</v>
      </c>
      <c r="BT6" s="23">
        <v>18</v>
      </c>
      <c r="BU6" s="23">
        <v>18</v>
      </c>
      <c r="BV6" s="23">
        <v>18</v>
      </c>
      <c r="BW6" s="23">
        <v>18</v>
      </c>
      <c r="BX6" s="23">
        <v>18</v>
      </c>
      <c r="BY6" s="23">
        <v>18</v>
      </c>
      <c r="BZ6" s="23">
        <v>18</v>
      </c>
      <c r="CA6" s="23">
        <v>18</v>
      </c>
      <c r="CB6" s="23">
        <v>18</v>
      </c>
      <c r="CC6" s="23">
        <v>18</v>
      </c>
      <c r="CD6" s="23">
        <v>18</v>
      </c>
      <c r="CE6" s="23">
        <v>18</v>
      </c>
      <c r="CF6" s="23">
        <v>18</v>
      </c>
      <c r="CG6" s="23">
        <v>18</v>
      </c>
      <c r="CH6" s="23">
        <v>18</v>
      </c>
      <c r="CI6" s="23">
        <v>18</v>
      </c>
      <c r="CJ6" s="23">
        <v>18</v>
      </c>
      <c r="CK6" s="23">
        <v>18</v>
      </c>
      <c r="CL6" s="23">
        <v>18</v>
      </c>
      <c r="CM6" s="23">
        <v>18</v>
      </c>
      <c r="CN6" s="23">
        <v>18</v>
      </c>
      <c r="CO6" s="23">
        <v>18</v>
      </c>
      <c r="CP6" s="23">
        <v>18</v>
      </c>
      <c r="CQ6" s="23">
        <v>18</v>
      </c>
      <c r="CR6" s="23">
        <v>18</v>
      </c>
      <c r="CS6" s="23">
        <v>18</v>
      </c>
      <c r="CT6" s="23">
        <v>18</v>
      </c>
      <c r="CU6" s="23">
        <v>18</v>
      </c>
      <c r="CV6" s="23">
        <v>18</v>
      </c>
      <c r="CW6" s="23">
        <v>17</v>
      </c>
      <c r="CX6" s="23">
        <v>17</v>
      </c>
      <c r="CY6" s="23">
        <v>17</v>
      </c>
      <c r="CZ6" s="23">
        <v>17</v>
      </c>
      <c r="DA6" s="23">
        <v>17</v>
      </c>
    </row>
    <row r="7" spans="1:105" x14ac:dyDescent="0.35">
      <c r="A7" s="7" t="s">
        <v>109</v>
      </c>
      <c r="B7" s="15" t="s">
        <v>109</v>
      </c>
      <c r="C7" s="26">
        <v>2</v>
      </c>
      <c r="D7" s="26">
        <v>12</v>
      </c>
      <c r="E7" s="26">
        <v>17</v>
      </c>
      <c r="F7" s="26">
        <v>22</v>
      </c>
      <c r="G7" s="26">
        <v>24</v>
      </c>
      <c r="H7" s="26">
        <v>28</v>
      </c>
      <c r="I7" s="26">
        <v>2</v>
      </c>
      <c r="J7" s="26">
        <v>12</v>
      </c>
      <c r="K7" s="26">
        <v>17</v>
      </c>
      <c r="L7" s="26">
        <v>22</v>
      </c>
      <c r="M7" s="26">
        <v>24</v>
      </c>
      <c r="N7" s="26">
        <v>28</v>
      </c>
      <c r="O7" s="26">
        <v>44</v>
      </c>
      <c r="P7" s="26">
        <v>66</v>
      </c>
      <c r="Q7" s="26">
        <v>87</v>
      </c>
      <c r="R7" s="26">
        <v>104</v>
      </c>
      <c r="S7" s="26">
        <v>109</v>
      </c>
      <c r="T7" s="26">
        <v>108</v>
      </c>
      <c r="U7" s="26">
        <v>109</v>
      </c>
      <c r="V7" s="26">
        <v>109</v>
      </c>
      <c r="W7" s="26">
        <v>108</v>
      </c>
      <c r="X7" s="26">
        <v>108</v>
      </c>
      <c r="Y7" s="26">
        <v>108</v>
      </c>
      <c r="Z7" s="26">
        <v>113</v>
      </c>
      <c r="AA7" s="26">
        <v>115</v>
      </c>
      <c r="AB7" s="26">
        <v>118</v>
      </c>
      <c r="AC7" s="26">
        <v>119</v>
      </c>
      <c r="AD7" s="26">
        <v>122</v>
      </c>
      <c r="AE7" s="26">
        <v>115</v>
      </c>
      <c r="AF7" s="26">
        <v>116</v>
      </c>
      <c r="AG7" s="26">
        <v>115</v>
      </c>
      <c r="AH7" s="26">
        <v>116</v>
      </c>
      <c r="AI7" s="26">
        <v>116</v>
      </c>
      <c r="AJ7" s="26">
        <v>117</v>
      </c>
      <c r="AK7" s="26">
        <v>116</v>
      </c>
      <c r="AL7" s="26">
        <v>116</v>
      </c>
      <c r="AM7" s="26">
        <v>117</v>
      </c>
      <c r="AN7" s="26">
        <v>118</v>
      </c>
      <c r="AO7" s="26">
        <v>119</v>
      </c>
      <c r="AP7" s="26">
        <v>119</v>
      </c>
      <c r="AQ7" s="26">
        <v>118</v>
      </c>
      <c r="AR7" s="26">
        <v>119</v>
      </c>
      <c r="AS7" s="26">
        <v>118</v>
      </c>
      <c r="AT7" s="26">
        <v>118</v>
      </c>
      <c r="AU7" s="26">
        <v>117</v>
      </c>
      <c r="AV7" s="26">
        <v>117</v>
      </c>
      <c r="AW7" s="26">
        <v>120</v>
      </c>
      <c r="AX7" s="26">
        <v>127</v>
      </c>
      <c r="AY7" s="26">
        <v>127</v>
      </c>
      <c r="AZ7" s="26">
        <v>126</v>
      </c>
      <c r="BA7" s="26">
        <v>127</v>
      </c>
      <c r="BB7" s="26">
        <v>127</v>
      </c>
      <c r="BC7" s="26">
        <v>126</v>
      </c>
      <c r="BD7" s="26">
        <v>127</v>
      </c>
      <c r="BE7" s="26">
        <v>125</v>
      </c>
      <c r="BF7" s="26">
        <v>127</v>
      </c>
      <c r="BG7" s="26">
        <v>127</v>
      </c>
      <c r="BH7" s="26">
        <v>127</v>
      </c>
      <c r="BI7" s="26">
        <v>130</v>
      </c>
      <c r="BJ7" s="26">
        <v>133</v>
      </c>
      <c r="BK7" s="26">
        <v>132</v>
      </c>
      <c r="BL7" s="26">
        <v>132</v>
      </c>
      <c r="BM7" s="26">
        <v>131</v>
      </c>
      <c r="BN7" s="26">
        <v>131</v>
      </c>
      <c r="BO7" s="26">
        <v>134</v>
      </c>
      <c r="BP7" s="26">
        <v>132</v>
      </c>
      <c r="BQ7" s="26">
        <v>132</v>
      </c>
      <c r="BR7" s="26">
        <v>132</v>
      </c>
      <c r="BS7" s="26">
        <v>134</v>
      </c>
      <c r="BT7" s="26">
        <v>137</v>
      </c>
      <c r="BU7" s="26">
        <v>136</v>
      </c>
      <c r="BV7" s="26">
        <v>139</v>
      </c>
      <c r="BW7" s="26">
        <v>139</v>
      </c>
      <c r="BX7" s="26">
        <v>138</v>
      </c>
      <c r="BY7" s="26">
        <v>138</v>
      </c>
      <c r="BZ7" s="26">
        <v>138</v>
      </c>
      <c r="CA7" s="26">
        <v>139</v>
      </c>
      <c r="CB7" s="26">
        <v>139</v>
      </c>
      <c r="CC7" s="26">
        <v>138</v>
      </c>
      <c r="CD7" s="26">
        <v>140</v>
      </c>
      <c r="CE7" s="26">
        <v>141</v>
      </c>
      <c r="CF7" s="26">
        <v>141</v>
      </c>
      <c r="CG7" s="26">
        <v>146</v>
      </c>
      <c r="CH7" s="26">
        <f t="shared" ref="CH7:CN7" si="0">CH8+CH9</f>
        <v>151</v>
      </c>
      <c r="CI7" s="26">
        <f t="shared" si="0"/>
        <v>152</v>
      </c>
      <c r="CJ7" s="26">
        <f t="shared" si="0"/>
        <v>152</v>
      </c>
      <c r="CK7" s="26">
        <f t="shared" si="0"/>
        <v>154</v>
      </c>
      <c r="CL7" s="26">
        <f t="shared" si="0"/>
        <v>154</v>
      </c>
      <c r="CM7" s="26">
        <f t="shared" si="0"/>
        <v>155</v>
      </c>
      <c r="CN7" s="26">
        <f t="shared" si="0"/>
        <v>155</v>
      </c>
      <c r="CO7" s="26">
        <f t="shared" ref="CO7:CP7" si="1">CO8+CO9</f>
        <v>156</v>
      </c>
      <c r="CP7" s="26">
        <f t="shared" si="1"/>
        <v>159</v>
      </c>
      <c r="CQ7" s="26">
        <f t="shared" ref="CQ7:CR7" si="2">CQ8+CQ9</f>
        <v>158</v>
      </c>
      <c r="CR7" s="26">
        <f t="shared" si="2"/>
        <v>155</v>
      </c>
      <c r="CS7" s="26">
        <f t="shared" ref="CS7:CT7" si="3">CS8+CS9</f>
        <v>157</v>
      </c>
      <c r="CT7" s="26">
        <f t="shared" si="3"/>
        <v>159</v>
      </c>
      <c r="CU7" s="26">
        <f t="shared" ref="CU7:CV7" si="4">CU8+CU9</f>
        <v>159</v>
      </c>
      <c r="CV7" s="26">
        <f t="shared" si="4"/>
        <v>159</v>
      </c>
      <c r="CW7" s="26">
        <f t="shared" ref="CW7:CX7" si="5">CW8+CW9</f>
        <v>156</v>
      </c>
      <c r="CX7" s="26">
        <f t="shared" si="5"/>
        <v>154</v>
      </c>
      <c r="CY7" s="26">
        <f t="shared" ref="CY7:CZ7" si="6">CY8+CY9</f>
        <v>157</v>
      </c>
      <c r="CZ7" s="26">
        <f t="shared" si="6"/>
        <v>158</v>
      </c>
      <c r="DA7" s="26">
        <f>DA8+DA9</f>
        <v>159</v>
      </c>
    </row>
    <row r="8" spans="1:105" x14ac:dyDescent="0.35">
      <c r="A8" s="8" t="s">
        <v>8</v>
      </c>
      <c r="B8" s="16" t="s">
        <v>110</v>
      </c>
      <c r="C8" s="27">
        <v>2</v>
      </c>
      <c r="D8" s="27">
        <v>12</v>
      </c>
      <c r="E8" s="27">
        <v>17</v>
      </c>
      <c r="F8" s="27">
        <v>22</v>
      </c>
      <c r="G8" s="27">
        <v>23</v>
      </c>
      <c r="H8" s="27">
        <v>26</v>
      </c>
      <c r="I8" s="27">
        <v>2</v>
      </c>
      <c r="J8" s="27">
        <v>12</v>
      </c>
      <c r="K8" s="27">
        <v>17</v>
      </c>
      <c r="L8" s="27">
        <v>22</v>
      </c>
      <c r="M8" s="28">
        <v>23</v>
      </c>
      <c r="N8" s="27">
        <v>26</v>
      </c>
      <c r="O8" s="27">
        <v>34</v>
      </c>
      <c r="P8" s="27">
        <v>39</v>
      </c>
      <c r="Q8" s="27">
        <v>41</v>
      </c>
      <c r="R8" s="27">
        <v>41</v>
      </c>
      <c r="S8" s="27">
        <v>41</v>
      </c>
      <c r="T8" s="27">
        <v>40</v>
      </c>
      <c r="U8" s="27">
        <v>42</v>
      </c>
      <c r="V8" s="27">
        <v>42</v>
      </c>
      <c r="W8" s="25">
        <v>41</v>
      </c>
      <c r="X8" s="27">
        <v>41</v>
      </c>
      <c r="Y8" s="27">
        <v>41</v>
      </c>
      <c r="Z8" s="27">
        <v>40</v>
      </c>
      <c r="AA8" s="27">
        <v>41</v>
      </c>
      <c r="AB8" s="27">
        <v>41</v>
      </c>
      <c r="AC8" s="27">
        <v>41</v>
      </c>
      <c r="AD8" s="27">
        <v>43</v>
      </c>
      <c r="AE8" s="27">
        <v>39</v>
      </c>
      <c r="AF8" s="27">
        <v>39</v>
      </c>
      <c r="AG8" s="27">
        <v>40</v>
      </c>
      <c r="AH8" s="27">
        <v>40</v>
      </c>
      <c r="AI8" s="27">
        <v>40</v>
      </c>
      <c r="AJ8" s="27">
        <v>40</v>
      </c>
      <c r="AK8" s="27">
        <v>39</v>
      </c>
      <c r="AL8" s="27">
        <v>39</v>
      </c>
      <c r="AM8" s="27">
        <v>39</v>
      </c>
      <c r="AN8" s="27">
        <v>39</v>
      </c>
      <c r="AO8" s="27">
        <v>41</v>
      </c>
      <c r="AP8" s="27">
        <v>41</v>
      </c>
      <c r="AQ8" s="27">
        <v>42</v>
      </c>
      <c r="AR8" s="27">
        <v>42</v>
      </c>
      <c r="AS8" s="27">
        <v>42</v>
      </c>
      <c r="AT8" s="27">
        <v>42</v>
      </c>
      <c r="AU8" s="27">
        <v>42</v>
      </c>
      <c r="AV8" s="27">
        <v>42</v>
      </c>
      <c r="AW8" s="27">
        <v>44</v>
      </c>
      <c r="AX8" s="27">
        <v>49</v>
      </c>
      <c r="AY8" s="27">
        <v>49</v>
      </c>
      <c r="AZ8" s="27">
        <v>47</v>
      </c>
      <c r="BA8" s="27">
        <v>48</v>
      </c>
      <c r="BB8" s="27">
        <v>48</v>
      </c>
      <c r="BC8" s="27">
        <v>50</v>
      </c>
      <c r="BD8" s="27">
        <v>50</v>
      </c>
      <c r="BE8" s="27">
        <v>48</v>
      </c>
      <c r="BF8" s="27">
        <v>50</v>
      </c>
      <c r="BG8" s="27">
        <v>50</v>
      </c>
      <c r="BH8" s="27">
        <v>51</v>
      </c>
      <c r="BI8" s="27">
        <v>53</v>
      </c>
      <c r="BJ8" s="27">
        <v>53</v>
      </c>
      <c r="BK8" s="27">
        <v>52</v>
      </c>
      <c r="BL8" s="27">
        <v>52</v>
      </c>
      <c r="BM8" s="27">
        <v>52</v>
      </c>
      <c r="BN8" s="27">
        <v>52</v>
      </c>
      <c r="BO8" s="27">
        <v>56</v>
      </c>
      <c r="BP8" s="27">
        <v>55</v>
      </c>
      <c r="BQ8" s="27">
        <v>55</v>
      </c>
      <c r="BR8" s="27">
        <v>56</v>
      </c>
      <c r="BS8" s="27">
        <v>59</v>
      </c>
      <c r="BT8" s="27">
        <v>56</v>
      </c>
      <c r="BU8" s="27">
        <v>59</v>
      </c>
      <c r="BV8" s="27">
        <v>62</v>
      </c>
      <c r="BW8" s="27">
        <v>62</v>
      </c>
      <c r="BX8" s="27">
        <v>61</v>
      </c>
      <c r="BY8" s="27">
        <v>62</v>
      </c>
      <c r="BZ8" s="27">
        <v>63</v>
      </c>
      <c r="CA8" s="27">
        <v>64</v>
      </c>
      <c r="CB8" s="27">
        <v>64</v>
      </c>
      <c r="CC8" s="27">
        <v>63</v>
      </c>
      <c r="CD8" s="27">
        <v>63</v>
      </c>
      <c r="CE8" s="27">
        <v>63</v>
      </c>
      <c r="CF8" s="27">
        <v>62</v>
      </c>
      <c r="CG8" s="27">
        <v>63</v>
      </c>
      <c r="CH8" s="27">
        <v>63</v>
      </c>
      <c r="CI8" s="27">
        <v>62</v>
      </c>
      <c r="CJ8" s="27">
        <v>62</v>
      </c>
      <c r="CK8" s="27">
        <v>64</v>
      </c>
      <c r="CL8" s="27">
        <v>64</v>
      </c>
      <c r="CM8" s="27">
        <v>64</v>
      </c>
      <c r="CN8" s="27">
        <v>65</v>
      </c>
      <c r="CO8" s="27">
        <v>65</v>
      </c>
      <c r="CP8" s="27">
        <v>67</v>
      </c>
      <c r="CQ8" s="27">
        <v>67</v>
      </c>
      <c r="CR8" s="27">
        <v>64</v>
      </c>
      <c r="CS8" s="27">
        <v>64</v>
      </c>
      <c r="CT8" s="27">
        <v>64</v>
      </c>
      <c r="CU8" s="27">
        <v>64</v>
      </c>
      <c r="CV8" s="27">
        <v>64</v>
      </c>
      <c r="CW8" s="27">
        <v>64</v>
      </c>
      <c r="CX8" s="27">
        <v>62</v>
      </c>
      <c r="CY8" s="27">
        <v>60</v>
      </c>
      <c r="CZ8" s="27">
        <v>62</v>
      </c>
      <c r="DA8" s="27">
        <v>61</v>
      </c>
    </row>
    <row r="9" spans="1:105" x14ac:dyDescent="0.35">
      <c r="A9" s="12" t="s">
        <v>9</v>
      </c>
      <c r="B9" s="17" t="s">
        <v>14</v>
      </c>
      <c r="C9" s="27" t="s">
        <v>7</v>
      </c>
      <c r="D9" s="27" t="s">
        <v>7</v>
      </c>
      <c r="E9" s="27" t="s">
        <v>7</v>
      </c>
      <c r="F9" s="27" t="s">
        <v>7</v>
      </c>
      <c r="G9" s="27">
        <v>1</v>
      </c>
      <c r="H9" s="27">
        <v>2</v>
      </c>
      <c r="I9" s="27" t="s">
        <v>7</v>
      </c>
      <c r="J9" s="27" t="s">
        <v>7</v>
      </c>
      <c r="K9" s="27" t="s">
        <v>7</v>
      </c>
      <c r="L9" s="27" t="s">
        <v>7</v>
      </c>
      <c r="M9" s="28">
        <v>1</v>
      </c>
      <c r="N9" s="27">
        <v>2</v>
      </c>
      <c r="O9" s="27">
        <v>10</v>
      </c>
      <c r="P9" s="27">
        <v>27</v>
      </c>
      <c r="Q9" s="27">
        <v>46</v>
      </c>
      <c r="R9" s="27">
        <v>63</v>
      </c>
      <c r="S9" s="27">
        <v>68</v>
      </c>
      <c r="T9" s="27">
        <v>68</v>
      </c>
      <c r="U9" s="27">
        <v>67</v>
      </c>
      <c r="V9" s="27">
        <v>67</v>
      </c>
      <c r="W9" s="25">
        <v>67</v>
      </c>
      <c r="X9" s="27">
        <v>67</v>
      </c>
      <c r="Y9" s="27">
        <v>67</v>
      </c>
      <c r="Z9" s="27">
        <v>73</v>
      </c>
      <c r="AA9" s="27">
        <v>74</v>
      </c>
      <c r="AB9" s="27">
        <v>77</v>
      </c>
      <c r="AC9" s="27">
        <v>78</v>
      </c>
      <c r="AD9" s="27">
        <v>79</v>
      </c>
      <c r="AE9" s="27">
        <v>76</v>
      </c>
      <c r="AF9" s="27">
        <v>77</v>
      </c>
      <c r="AG9" s="27">
        <v>75</v>
      </c>
      <c r="AH9" s="27">
        <v>76</v>
      </c>
      <c r="AI9" s="27">
        <v>76</v>
      </c>
      <c r="AJ9" s="27">
        <v>77</v>
      </c>
      <c r="AK9" s="27">
        <v>77</v>
      </c>
      <c r="AL9" s="27">
        <v>77</v>
      </c>
      <c r="AM9" s="27">
        <v>78</v>
      </c>
      <c r="AN9" s="27">
        <v>79</v>
      </c>
      <c r="AO9" s="27">
        <v>78</v>
      </c>
      <c r="AP9" s="27">
        <v>78</v>
      </c>
      <c r="AQ9" s="27">
        <v>76</v>
      </c>
      <c r="AR9" s="27">
        <v>77</v>
      </c>
      <c r="AS9" s="27">
        <v>76</v>
      </c>
      <c r="AT9" s="27">
        <v>76</v>
      </c>
      <c r="AU9" s="27">
        <v>75</v>
      </c>
      <c r="AV9" s="27">
        <v>75</v>
      </c>
      <c r="AW9" s="27">
        <v>76</v>
      </c>
      <c r="AX9" s="27">
        <v>78</v>
      </c>
      <c r="AY9" s="27">
        <v>78</v>
      </c>
      <c r="AZ9" s="27">
        <v>79</v>
      </c>
      <c r="BA9" s="27">
        <v>79</v>
      </c>
      <c r="BB9" s="27">
        <v>79</v>
      </c>
      <c r="BC9" s="27">
        <v>76</v>
      </c>
      <c r="BD9" s="27">
        <v>77</v>
      </c>
      <c r="BE9" s="27">
        <v>77</v>
      </c>
      <c r="BF9" s="27">
        <v>77</v>
      </c>
      <c r="BG9" s="27">
        <v>77</v>
      </c>
      <c r="BH9" s="27">
        <v>76</v>
      </c>
      <c r="BI9" s="27">
        <v>77</v>
      </c>
      <c r="BJ9" s="27">
        <v>80</v>
      </c>
      <c r="BK9" s="27">
        <v>80</v>
      </c>
      <c r="BL9" s="27">
        <v>80</v>
      </c>
      <c r="BM9" s="27">
        <v>79</v>
      </c>
      <c r="BN9" s="27">
        <v>79</v>
      </c>
      <c r="BO9" s="27">
        <v>78</v>
      </c>
      <c r="BP9" s="27">
        <v>77</v>
      </c>
      <c r="BQ9" s="27">
        <v>77</v>
      </c>
      <c r="BR9" s="27">
        <v>76</v>
      </c>
      <c r="BS9" s="27">
        <v>75</v>
      </c>
      <c r="BT9" s="27">
        <v>81</v>
      </c>
      <c r="BU9" s="27">
        <v>77</v>
      </c>
      <c r="BV9" s="27">
        <v>77</v>
      </c>
      <c r="BW9" s="27">
        <v>77</v>
      </c>
      <c r="BX9" s="27">
        <v>77</v>
      </c>
      <c r="BY9" s="27">
        <v>76</v>
      </c>
      <c r="BZ9" s="27">
        <v>75</v>
      </c>
      <c r="CA9" s="27">
        <v>75</v>
      </c>
      <c r="CB9" s="27">
        <v>75</v>
      </c>
      <c r="CC9" s="27">
        <v>75</v>
      </c>
      <c r="CD9" s="27">
        <v>77</v>
      </c>
      <c r="CE9" s="27">
        <v>78</v>
      </c>
      <c r="CF9" s="27">
        <v>79</v>
      </c>
      <c r="CG9" s="27">
        <v>83</v>
      </c>
      <c r="CH9" s="27">
        <v>88</v>
      </c>
      <c r="CI9" s="27">
        <v>90</v>
      </c>
      <c r="CJ9" s="27">
        <v>90</v>
      </c>
      <c r="CK9" s="27">
        <v>90</v>
      </c>
      <c r="CL9" s="27">
        <v>90</v>
      </c>
      <c r="CM9" s="27">
        <v>91</v>
      </c>
      <c r="CN9" s="27">
        <v>90</v>
      </c>
      <c r="CO9" s="27">
        <v>91</v>
      </c>
      <c r="CP9" s="27">
        <f>70+22</f>
        <v>92</v>
      </c>
      <c r="CQ9" s="27">
        <v>91</v>
      </c>
      <c r="CR9" s="27">
        <v>91</v>
      </c>
      <c r="CS9" s="27">
        <v>93</v>
      </c>
      <c r="CT9" s="27">
        <v>95</v>
      </c>
      <c r="CU9" s="27">
        <v>95</v>
      </c>
      <c r="CV9" s="27">
        <v>95</v>
      </c>
      <c r="CW9" s="27">
        <v>92</v>
      </c>
      <c r="CX9" s="27">
        <v>92</v>
      </c>
      <c r="CY9" s="27">
        <v>97</v>
      </c>
      <c r="CZ9" s="27">
        <v>96</v>
      </c>
      <c r="DA9" s="27">
        <v>98</v>
      </c>
    </row>
    <row r="10" spans="1:105" x14ac:dyDescent="0.35">
      <c r="A10" s="7" t="s">
        <v>92</v>
      </c>
      <c r="B10" s="18" t="s">
        <v>92</v>
      </c>
      <c r="C10" s="23">
        <v>3268</v>
      </c>
      <c r="D10" s="23">
        <v>3140</v>
      </c>
      <c r="E10" s="23">
        <v>3066</v>
      </c>
      <c r="F10" s="23">
        <v>2993</v>
      </c>
      <c r="G10" s="23">
        <v>3041</v>
      </c>
      <c r="H10" s="23">
        <v>3242</v>
      </c>
      <c r="I10" s="23">
        <v>3268</v>
      </c>
      <c r="J10" s="23">
        <v>3140</v>
      </c>
      <c r="K10" s="23">
        <v>3066</v>
      </c>
      <c r="L10" s="23">
        <v>2993</v>
      </c>
      <c r="M10" s="23">
        <v>3041</v>
      </c>
      <c r="N10" s="23">
        <v>3242</v>
      </c>
      <c r="O10" s="23">
        <v>3385</v>
      </c>
      <c r="P10" s="23">
        <v>3268</v>
      </c>
      <c r="Q10" s="23">
        <v>2879</v>
      </c>
      <c r="R10" s="23">
        <v>2738</v>
      </c>
      <c r="S10" s="23">
        <v>2724</v>
      </c>
      <c r="T10" s="23">
        <v>2712</v>
      </c>
      <c r="U10" s="23">
        <v>2708</v>
      </c>
      <c r="V10" s="23">
        <v>2692</v>
      </c>
      <c r="W10" s="23">
        <v>2677</v>
      </c>
      <c r="X10" s="23">
        <v>2677</v>
      </c>
      <c r="Y10" s="23">
        <v>2666</v>
      </c>
      <c r="Z10" s="23">
        <v>2648</v>
      </c>
      <c r="AA10" s="23">
        <v>2641</v>
      </c>
      <c r="AB10" s="23">
        <v>2630</v>
      </c>
      <c r="AC10" s="23">
        <v>2622</v>
      </c>
      <c r="AD10" s="23">
        <v>2607</v>
      </c>
      <c r="AE10" s="23">
        <v>2594</v>
      </c>
      <c r="AF10" s="23">
        <v>2581</v>
      </c>
      <c r="AG10" s="23">
        <v>2570</v>
      </c>
      <c r="AH10" s="23">
        <v>2561</v>
      </c>
      <c r="AI10" s="23">
        <v>2553</v>
      </c>
      <c r="AJ10" s="23">
        <v>2542</v>
      </c>
      <c r="AK10" s="23">
        <v>2537</v>
      </c>
      <c r="AL10" s="23">
        <v>2537</v>
      </c>
      <c r="AM10" s="23">
        <v>2516</v>
      </c>
      <c r="AN10" s="23">
        <v>2509</v>
      </c>
      <c r="AO10" s="23">
        <v>2489</v>
      </c>
      <c r="AP10" s="23">
        <v>2474</v>
      </c>
      <c r="AQ10" s="23">
        <v>2462</v>
      </c>
      <c r="AR10" s="23">
        <v>2446</v>
      </c>
      <c r="AS10" s="23">
        <v>2427</v>
      </c>
      <c r="AT10" s="23">
        <v>2409</v>
      </c>
      <c r="AU10" s="23">
        <v>2385</v>
      </c>
      <c r="AV10" s="23">
        <v>2375</v>
      </c>
      <c r="AW10" s="23">
        <v>2365</v>
      </c>
      <c r="AX10" s="23">
        <v>2354</v>
      </c>
      <c r="AY10" s="23">
        <v>2341</v>
      </c>
      <c r="AZ10" s="23">
        <v>2332</v>
      </c>
      <c r="BA10" s="23">
        <v>2323</v>
      </c>
      <c r="BB10" s="23">
        <v>2313</v>
      </c>
      <c r="BC10" s="23">
        <v>2305</v>
      </c>
      <c r="BD10" s="23">
        <v>2297</v>
      </c>
      <c r="BE10" s="23">
        <v>2290</v>
      </c>
      <c r="BF10" s="23">
        <v>2273</v>
      </c>
      <c r="BG10" s="23">
        <v>2271</v>
      </c>
      <c r="BH10" s="23">
        <v>2260</v>
      </c>
      <c r="BI10" s="23">
        <v>2220</v>
      </c>
      <c r="BJ10" s="23">
        <v>2159</v>
      </c>
      <c r="BK10" s="23">
        <v>2125</v>
      </c>
      <c r="BL10" s="23">
        <v>1962</v>
      </c>
      <c r="BM10" s="23">
        <v>1819</v>
      </c>
      <c r="BN10" s="23">
        <v>1500</v>
      </c>
      <c r="BO10" s="23">
        <v>1214</v>
      </c>
      <c r="BP10" s="23">
        <v>1035</v>
      </c>
      <c r="BQ10" s="23">
        <v>820</v>
      </c>
      <c r="BR10" s="23">
        <v>687</v>
      </c>
      <c r="BS10" s="23">
        <v>668</v>
      </c>
      <c r="BT10" s="23">
        <v>601</v>
      </c>
      <c r="BU10" s="23">
        <v>576</v>
      </c>
      <c r="BV10" s="23">
        <v>563</v>
      </c>
      <c r="BW10" s="23">
        <v>554</v>
      </c>
      <c r="BX10" s="23">
        <v>537</v>
      </c>
      <c r="BY10" s="23">
        <v>525</v>
      </c>
      <c r="BZ10" s="23">
        <v>516</v>
      </c>
      <c r="CA10" s="23">
        <v>517</v>
      </c>
      <c r="CB10" s="23">
        <v>518</v>
      </c>
      <c r="CC10" s="23">
        <v>517</v>
      </c>
      <c r="CD10" s="23">
        <v>515</v>
      </c>
      <c r="CE10" s="23">
        <v>515</v>
      </c>
      <c r="CF10" s="23">
        <v>515</v>
      </c>
      <c r="CG10" s="23">
        <v>514</v>
      </c>
      <c r="CH10" s="23">
        <f t="shared" ref="CH10:CN10" si="7">CH11+CH12+CH13</f>
        <v>510</v>
      </c>
      <c r="CI10" s="23">
        <f t="shared" si="7"/>
        <v>509</v>
      </c>
      <c r="CJ10" s="23">
        <f t="shared" si="7"/>
        <v>508</v>
      </c>
      <c r="CK10" s="23">
        <f t="shared" si="7"/>
        <v>508</v>
      </c>
      <c r="CL10" s="23">
        <f t="shared" si="7"/>
        <v>505</v>
      </c>
      <c r="CM10" s="23">
        <f t="shared" si="7"/>
        <v>505</v>
      </c>
      <c r="CN10" s="23">
        <f t="shared" si="7"/>
        <v>505</v>
      </c>
      <c r="CO10" s="23">
        <f t="shared" ref="CO10:CP10" si="8">CO11+CO12+CO13</f>
        <v>498</v>
      </c>
      <c r="CP10" s="23">
        <f t="shared" si="8"/>
        <v>497</v>
      </c>
      <c r="CQ10" s="23">
        <f t="shared" ref="CQ10:CR10" si="9">CQ11+CQ12+CQ13</f>
        <v>499</v>
      </c>
      <c r="CR10" s="23">
        <f t="shared" si="9"/>
        <v>500</v>
      </c>
      <c r="CS10" s="23">
        <f t="shared" ref="CS10:CT10" si="10">CS11+CS12+CS13</f>
        <v>500</v>
      </c>
      <c r="CT10" s="23">
        <f t="shared" si="10"/>
        <v>499</v>
      </c>
      <c r="CU10" s="23">
        <f t="shared" ref="CU10" si="11">CU11+CU12+CU13</f>
        <v>499</v>
      </c>
      <c r="CV10" s="23">
        <f t="shared" ref="CV10:DA10" si="12">CV11+CV12+CV13</f>
        <v>501</v>
      </c>
      <c r="CW10" s="23">
        <f t="shared" si="12"/>
        <v>500</v>
      </c>
      <c r="CX10" s="23">
        <f t="shared" si="12"/>
        <v>499</v>
      </c>
      <c r="CY10" s="23">
        <f t="shared" si="12"/>
        <v>495</v>
      </c>
      <c r="CZ10" s="23">
        <f t="shared" si="12"/>
        <v>495</v>
      </c>
      <c r="DA10" s="23">
        <f t="shared" si="12"/>
        <v>493</v>
      </c>
    </row>
    <row r="11" spans="1:105" x14ac:dyDescent="0.35">
      <c r="A11" s="8" t="s">
        <v>10</v>
      </c>
      <c r="B11" s="19" t="s">
        <v>16</v>
      </c>
      <c r="C11" s="27">
        <v>1</v>
      </c>
      <c r="D11" s="27">
        <v>3</v>
      </c>
      <c r="E11" s="27">
        <v>4</v>
      </c>
      <c r="F11" s="27">
        <v>6</v>
      </c>
      <c r="G11" s="27">
        <v>5</v>
      </c>
      <c r="H11" s="27">
        <v>11</v>
      </c>
      <c r="I11" s="27">
        <v>1</v>
      </c>
      <c r="J11" s="27">
        <v>3</v>
      </c>
      <c r="K11" s="27">
        <v>4</v>
      </c>
      <c r="L11" s="27">
        <v>6</v>
      </c>
      <c r="M11" s="28">
        <v>5</v>
      </c>
      <c r="N11" s="27">
        <v>11</v>
      </c>
      <c r="O11" s="27">
        <v>11</v>
      </c>
      <c r="P11" s="27">
        <v>12</v>
      </c>
      <c r="Q11" s="27">
        <v>14</v>
      </c>
      <c r="R11" s="27">
        <v>15</v>
      </c>
      <c r="S11" s="27">
        <v>14</v>
      </c>
      <c r="T11" s="27">
        <v>14</v>
      </c>
      <c r="U11" s="27">
        <v>13</v>
      </c>
      <c r="V11" s="27">
        <v>13</v>
      </c>
      <c r="W11" s="25">
        <v>13</v>
      </c>
      <c r="X11" s="27">
        <v>13</v>
      </c>
      <c r="Y11" s="27">
        <v>14</v>
      </c>
      <c r="Z11" s="27">
        <v>13</v>
      </c>
      <c r="AA11" s="27">
        <v>14</v>
      </c>
      <c r="AB11" s="27">
        <v>16</v>
      </c>
      <c r="AC11" s="27">
        <v>17</v>
      </c>
      <c r="AD11" s="27">
        <v>18</v>
      </c>
      <c r="AE11" s="27">
        <v>18</v>
      </c>
      <c r="AF11" s="27">
        <v>18</v>
      </c>
      <c r="AG11" s="27">
        <v>18</v>
      </c>
      <c r="AH11" s="27">
        <v>18</v>
      </c>
      <c r="AI11" s="27">
        <v>18</v>
      </c>
      <c r="AJ11" s="27">
        <v>18</v>
      </c>
      <c r="AK11" s="27">
        <v>18</v>
      </c>
      <c r="AL11" s="27">
        <v>18</v>
      </c>
      <c r="AM11" s="27">
        <v>18</v>
      </c>
      <c r="AN11" s="27">
        <v>18</v>
      </c>
      <c r="AO11" s="27">
        <v>18</v>
      </c>
      <c r="AP11" s="27">
        <v>18</v>
      </c>
      <c r="AQ11" s="27">
        <v>20</v>
      </c>
      <c r="AR11" s="27">
        <v>20</v>
      </c>
      <c r="AS11" s="27">
        <v>20</v>
      </c>
      <c r="AT11" s="27">
        <v>21</v>
      </c>
      <c r="AU11" s="27">
        <v>21</v>
      </c>
      <c r="AV11" s="27">
        <v>21</v>
      </c>
      <c r="AW11" s="27">
        <v>21</v>
      </c>
      <c r="AX11" s="27">
        <v>21</v>
      </c>
      <c r="AY11" s="27">
        <v>19</v>
      </c>
      <c r="AZ11" s="27">
        <v>20</v>
      </c>
      <c r="BA11" s="27">
        <v>20</v>
      </c>
      <c r="BB11" s="27">
        <v>20</v>
      </c>
      <c r="BC11" s="27">
        <v>20</v>
      </c>
      <c r="BD11" s="27">
        <v>21</v>
      </c>
      <c r="BE11" s="27">
        <v>22</v>
      </c>
      <c r="BF11" s="27">
        <v>23</v>
      </c>
      <c r="BG11" s="27">
        <v>23</v>
      </c>
      <c r="BH11" s="27">
        <v>24</v>
      </c>
      <c r="BI11" s="27">
        <v>24</v>
      </c>
      <c r="BJ11" s="27">
        <v>23</v>
      </c>
      <c r="BK11" s="27">
        <v>23</v>
      </c>
      <c r="BL11" s="27">
        <v>23</v>
      </c>
      <c r="BM11" s="27">
        <v>23</v>
      </c>
      <c r="BN11" s="27">
        <v>28</v>
      </c>
      <c r="BO11" s="27">
        <v>30</v>
      </c>
      <c r="BP11" s="27">
        <v>40</v>
      </c>
      <c r="BQ11" s="27">
        <v>46</v>
      </c>
      <c r="BR11" s="27">
        <v>46</v>
      </c>
      <c r="BS11" s="27">
        <v>48</v>
      </c>
      <c r="BT11" s="27">
        <v>50</v>
      </c>
      <c r="BU11" s="27">
        <v>52</v>
      </c>
      <c r="BV11" s="27">
        <v>54</v>
      </c>
      <c r="BW11" s="27">
        <v>54</v>
      </c>
      <c r="BX11" s="27">
        <v>55</v>
      </c>
      <c r="BY11" s="27">
        <v>58</v>
      </c>
      <c r="BZ11" s="27">
        <v>58</v>
      </c>
      <c r="CA11" s="27">
        <v>61</v>
      </c>
      <c r="CB11" s="27">
        <v>62</v>
      </c>
      <c r="CC11" s="27">
        <v>63</v>
      </c>
      <c r="CD11" s="27">
        <v>64</v>
      </c>
      <c r="CE11" s="27">
        <v>64</v>
      </c>
      <c r="CF11" s="27">
        <v>64</v>
      </c>
      <c r="CG11" s="27">
        <v>64</v>
      </c>
      <c r="CH11" s="27">
        <v>64</v>
      </c>
      <c r="CI11" s="27">
        <v>64</v>
      </c>
      <c r="CJ11" s="27">
        <v>66</v>
      </c>
      <c r="CK11" s="27">
        <v>68</v>
      </c>
      <c r="CL11" s="27">
        <v>69</v>
      </c>
      <c r="CM11" s="27">
        <v>70</v>
      </c>
      <c r="CN11" s="27">
        <v>70</v>
      </c>
      <c r="CO11" s="27">
        <v>70</v>
      </c>
      <c r="CP11" s="27">
        <v>70</v>
      </c>
      <c r="CQ11" s="27">
        <v>73</v>
      </c>
      <c r="CR11" s="27">
        <v>75</v>
      </c>
      <c r="CS11" s="27">
        <v>75</v>
      </c>
      <c r="CT11" s="27">
        <v>75</v>
      </c>
      <c r="CU11" s="27">
        <v>76</v>
      </c>
      <c r="CV11" s="27">
        <v>78</v>
      </c>
      <c r="CW11" s="27">
        <v>79</v>
      </c>
      <c r="CX11" s="27">
        <v>79</v>
      </c>
      <c r="CY11" s="27">
        <v>80</v>
      </c>
      <c r="CZ11" s="27">
        <v>80</v>
      </c>
      <c r="DA11" s="27">
        <v>80</v>
      </c>
    </row>
    <row r="12" spans="1:105" x14ac:dyDescent="0.35">
      <c r="A12" s="8" t="s">
        <v>11</v>
      </c>
      <c r="B12" s="19" t="s">
        <v>15</v>
      </c>
      <c r="C12" s="27">
        <v>1</v>
      </c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8">
        <v>1</v>
      </c>
      <c r="N12" s="27">
        <v>1</v>
      </c>
      <c r="O12" s="27">
        <v>1</v>
      </c>
      <c r="P12" s="27">
        <v>1</v>
      </c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>
        <v>1</v>
      </c>
      <c r="W12" s="25">
        <v>1</v>
      </c>
      <c r="X12" s="27">
        <v>1</v>
      </c>
      <c r="Y12" s="27">
        <v>1</v>
      </c>
      <c r="Z12" s="27">
        <v>1</v>
      </c>
      <c r="AA12" s="27">
        <v>1</v>
      </c>
      <c r="AB12" s="27">
        <v>1</v>
      </c>
      <c r="AC12" s="27">
        <v>1</v>
      </c>
      <c r="AD12" s="27">
        <v>1</v>
      </c>
      <c r="AE12" s="27">
        <v>1</v>
      </c>
      <c r="AF12" s="27">
        <v>1</v>
      </c>
      <c r="AG12" s="27">
        <v>1</v>
      </c>
      <c r="AH12" s="27">
        <v>1</v>
      </c>
      <c r="AI12" s="27">
        <v>1</v>
      </c>
      <c r="AJ12" s="27">
        <v>1</v>
      </c>
      <c r="AK12" s="27">
        <v>1</v>
      </c>
      <c r="AL12" s="27">
        <v>1</v>
      </c>
      <c r="AM12" s="27">
        <v>1</v>
      </c>
      <c r="AN12" s="27">
        <v>1</v>
      </c>
      <c r="AO12" s="27">
        <v>1</v>
      </c>
      <c r="AP12" s="27">
        <v>1</v>
      </c>
      <c r="AQ12" s="27">
        <v>1</v>
      </c>
      <c r="AR12" s="27">
        <v>1</v>
      </c>
      <c r="AS12" s="27">
        <v>1</v>
      </c>
      <c r="AT12" s="27">
        <v>1</v>
      </c>
      <c r="AU12" s="27">
        <v>1</v>
      </c>
      <c r="AV12" s="27">
        <v>1</v>
      </c>
      <c r="AW12" s="27">
        <v>1</v>
      </c>
      <c r="AX12" s="27">
        <v>1</v>
      </c>
      <c r="AY12" s="27">
        <v>1</v>
      </c>
      <c r="AZ12" s="27">
        <v>1</v>
      </c>
      <c r="BA12" s="27">
        <v>1</v>
      </c>
      <c r="BB12" s="27">
        <v>1</v>
      </c>
      <c r="BC12" s="27">
        <v>1</v>
      </c>
      <c r="BD12" s="27">
        <v>1</v>
      </c>
      <c r="BE12" s="27">
        <v>1</v>
      </c>
      <c r="BF12" s="27">
        <v>1</v>
      </c>
      <c r="BG12" s="27">
        <v>1</v>
      </c>
      <c r="BH12" s="27">
        <v>1</v>
      </c>
      <c r="BI12" s="27">
        <v>1</v>
      </c>
      <c r="BJ12" s="27">
        <v>1</v>
      </c>
      <c r="BK12" s="27">
        <v>1</v>
      </c>
      <c r="BL12" s="27">
        <v>1</v>
      </c>
      <c r="BM12" s="27">
        <v>1</v>
      </c>
      <c r="BN12" s="27">
        <v>1</v>
      </c>
      <c r="BO12" s="27">
        <v>1</v>
      </c>
      <c r="BP12" s="27">
        <v>1</v>
      </c>
      <c r="BQ12" s="27">
        <v>1</v>
      </c>
      <c r="BR12" s="27">
        <v>1</v>
      </c>
      <c r="BS12" s="27">
        <v>1</v>
      </c>
      <c r="BT12" s="27">
        <v>1</v>
      </c>
      <c r="BU12" s="27">
        <v>1</v>
      </c>
      <c r="BV12" s="27">
        <v>1</v>
      </c>
      <c r="BW12" s="27">
        <v>1</v>
      </c>
      <c r="BX12" s="27">
        <v>1</v>
      </c>
      <c r="BY12" s="27">
        <v>1</v>
      </c>
      <c r="BZ12" s="27">
        <v>1</v>
      </c>
      <c r="CA12" s="27">
        <v>1</v>
      </c>
      <c r="CB12" s="27">
        <v>1</v>
      </c>
      <c r="CC12" s="27">
        <v>1</v>
      </c>
      <c r="CD12" s="27">
        <v>1</v>
      </c>
      <c r="CE12" s="27">
        <v>1</v>
      </c>
      <c r="CF12" s="27">
        <v>1</v>
      </c>
      <c r="CG12" s="27">
        <v>1</v>
      </c>
      <c r="CH12" s="27">
        <v>1</v>
      </c>
      <c r="CI12" s="27">
        <v>1</v>
      </c>
      <c r="CJ12" s="27">
        <v>1</v>
      </c>
      <c r="CK12" s="27">
        <v>1</v>
      </c>
      <c r="CL12" s="27">
        <v>1</v>
      </c>
      <c r="CM12" s="27">
        <v>1</v>
      </c>
      <c r="CN12" s="27">
        <v>1</v>
      </c>
      <c r="CO12" s="27">
        <v>1</v>
      </c>
      <c r="CP12" s="27">
        <v>1</v>
      </c>
      <c r="CQ12" s="27">
        <v>1</v>
      </c>
      <c r="CR12" s="27">
        <v>1</v>
      </c>
      <c r="CS12" s="27">
        <v>1</v>
      </c>
      <c r="CT12" s="27">
        <v>1</v>
      </c>
      <c r="CU12" s="27">
        <v>1</v>
      </c>
      <c r="CV12" s="27">
        <v>1</v>
      </c>
      <c r="CW12" s="27">
        <v>1</v>
      </c>
      <c r="CX12" s="27">
        <v>1</v>
      </c>
      <c r="CY12" s="27">
        <v>1</v>
      </c>
      <c r="CZ12" s="27">
        <v>1</v>
      </c>
      <c r="DA12" s="27">
        <v>1</v>
      </c>
    </row>
    <row r="13" spans="1:105" x14ac:dyDescent="0.35">
      <c r="A13" s="8" t="s">
        <v>25</v>
      </c>
      <c r="B13" s="19" t="s">
        <v>26</v>
      </c>
      <c r="C13" s="29">
        <v>3266</v>
      </c>
      <c r="D13" s="29">
        <v>3136</v>
      </c>
      <c r="E13" s="29">
        <v>3061</v>
      </c>
      <c r="F13" s="29">
        <v>2986</v>
      </c>
      <c r="G13" s="29">
        <v>3035</v>
      </c>
      <c r="H13" s="29">
        <v>3230</v>
      </c>
      <c r="I13" s="29">
        <v>3266</v>
      </c>
      <c r="J13" s="29">
        <v>3136</v>
      </c>
      <c r="K13" s="29">
        <v>3061</v>
      </c>
      <c r="L13" s="27">
        <v>2986</v>
      </c>
      <c r="M13" s="30">
        <v>3035</v>
      </c>
      <c r="N13" s="27">
        <v>3230</v>
      </c>
      <c r="O13" s="27">
        <v>3373</v>
      </c>
      <c r="P13" s="27">
        <v>3255</v>
      </c>
      <c r="Q13" s="27">
        <v>2864</v>
      </c>
      <c r="R13" s="27">
        <v>2722</v>
      </c>
      <c r="S13" s="27">
        <v>2709</v>
      </c>
      <c r="T13" s="27">
        <v>2697</v>
      </c>
      <c r="U13" s="27">
        <v>2694</v>
      </c>
      <c r="V13" s="27">
        <v>2678</v>
      </c>
      <c r="W13" s="31">
        <v>2663</v>
      </c>
      <c r="X13" s="27">
        <v>2663</v>
      </c>
      <c r="Y13" s="27">
        <v>2651</v>
      </c>
      <c r="Z13" s="27">
        <v>2634</v>
      </c>
      <c r="AA13" s="27">
        <v>2626</v>
      </c>
      <c r="AB13" s="27">
        <v>2613</v>
      </c>
      <c r="AC13" s="27">
        <v>2604</v>
      </c>
      <c r="AD13" s="27">
        <v>2588</v>
      </c>
      <c r="AE13" s="27">
        <v>2575</v>
      </c>
      <c r="AF13" s="27">
        <v>2562</v>
      </c>
      <c r="AG13" s="27">
        <v>2551</v>
      </c>
      <c r="AH13" s="27">
        <v>2542</v>
      </c>
      <c r="AI13" s="27">
        <v>2534</v>
      </c>
      <c r="AJ13" s="27">
        <v>2523</v>
      </c>
      <c r="AK13" s="27">
        <v>2518</v>
      </c>
      <c r="AL13" s="27">
        <v>2518</v>
      </c>
      <c r="AM13" s="27">
        <v>2497</v>
      </c>
      <c r="AN13" s="27">
        <v>2490</v>
      </c>
      <c r="AO13" s="27">
        <v>2470</v>
      </c>
      <c r="AP13" s="27">
        <v>2455</v>
      </c>
      <c r="AQ13" s="27">
        <v>2441</v>
      </c>
      <c r="AR13" s="27">
        <v>2425</v>
      </c>
      <c r="AS13" s="27">
        <v>2406</v>
      </c>
      <c r="AT13" s="27">
        <v>2387</v>
      </c>
      <c r="AU13" s="27">
        <v>2363</v>
      </c>
      <c r="AV13" s="27">
        <v>2353</v>
      </c>
      <c r="AW13" s="27">
        <v>2343</v>
      </c>
      <c r="AX13" s="27">
        <v>2332</v>
      </c>
      <c r="AY13" s="27">
        <v>2321</v>
      </c>
      <c r="AZ13" s="27">
        <v>2311</v>
      </c>
      <c r="BA13" s="27">
        <v>2302</v>
      </c>
      <c r="BB13" s="27">
        <v>2292</v>
      </c>
      <c r="BC13" s="27">
        <v>2284</v>
      </c>
      <c r="BD13" s="27">
        <v>2275</v>
      </c>
      <c r="BE13" s="27">
        <v>2267</v>
      </c>
      <c r="BF13" s="27">
        <v>2249</v>
      </c>
      <c r="BG13" s="27">
        <v>2247</v>
      </c>
      <c r="BH13" s="27">
        <v>2235</v>
      </c>
      <c r="BI13" s="27">
        <v>2195</v>
      </c>
      <c r="BJ13" s="27">
        <v>2135</v>
      </c>
      <c r="BK13" s="27">
        <v>2101</v>
      </c>
      <c r="BL13" s="27">
        <v>1938</v>
      </c>
      <c r="BM13" s="27">
        <v>1795</v>
      </c>
      <c r="BN13" s="27">
        <v>1471</v>
      </c>
      <c r="BO13" s="27">
        <v>1183</v>
      </c>
      <c r="BP13" s="27">
        <v>994</v>
      </c>
      <c r="BQ13" s="27">
        <v>773</v>
      </c>
      <c r="BR13" s="27">
        <v>640</v>
      </c>
      <c r="BS13" s="27">
        <v>619</v>
      </c>
      <c r="BT13" s="27">
        <v>550</v>
      </c>
      <c r="BU13" s="27">
        <v>523</v>
      </c>
      <c r="BV13" s="27">
        <v>508</v>
      </c>
      <c r="BW13" s="27">
        <v>499</v>
      </c>
      <c r="BX13" s="27">
        <v>481</v>
      </c>
      <c r="BY13" s="27">
        <v>466</v>
      </c>
      <c r="BZ13" s="27">
        <v>457</v>
      </c>
      <c r="CA13" s="27">
        <v>455</v>
      </c>
      <c r="CB13" s="27">
        <v>455</v>
      </c>
      <c r="CC13" s="27">
        <v>453</v>
      </c>
      <c r="CD13" s="27">
        <v>450</v>
      </c>
      <c r="CE13" s="27">
        <v>450</v>
      </c>
      <c r="CF13" s="27">
        <v>450</v>
      </c>
      <c r="CG13" s="27">
        <v>449</v>
      </c>
      <c r="CH13" s="27">
        <v>445</v>
      </c>
      <c r="CI13" s="27">
        <v>444</v>
      </c>
      <c r="CJ13" s="27">
        <v>441</v>
      </c>
      <c r="CK13" s="27">
        <v>439</v>
      </c>
      <c r="CL13" s="27">
        <v>435</v>
      </c>
      <c r="CM13" s="27">
        <v>434</v>
      </c>
      <c r="CN13" s="27">
        <v>434</v>
      </c>
      <c r="CO13" s="27">
        <v>427</v>
      </c>
      <c r="CP13" s="27">
        <v>426</v>
      </c>
      <c r="CQ13" s="27">
        <v>425</v>
      </c>
      <c r="CR13" s="27">
        <v>424</v>
      </c>
      <c r="CS13" s="27">
        <v>424</v>
      </c>
      <c r="CT13" s="27">
        <v>423</v>
      </c>
      <c r="CU13" s="27">
        <v>422</v>
      </c>
      <c r="CV13" s="27">
        <v>422</v>
      </c>
      <c r="CW13" s="27">
        <v>420</v>
      </c>
      <c r="CX13" s="27">
        <v>419</v>
      </c>
      <c r="CY13" s="27">
        <v>414</v>
      </c>
      <c r="CZ13" s="27">
        <v>414</v>
      </c>
      <c r="DA13" s="27">
        <v>412</v>
      </c>
    </row>
    <row r="14" spans="1:105" s="5" customFormat="1" x14ac:dyDescent="0.35">
      <c r="A14" s="35" t="s">
        <v>0</v>
      </c>
      <c r="B14" s="35"/>
      <c r="C14" s="20">
        <v>3472</v>
      </c>
      <c r="D14" s="20">
        <v>3345</v>
      </c>
      <c r="E14" s="20">
        <v>3277</v>
      </c>
      <c r="F14" s="20">
        <v>3203</v>
      </c>
      <c r="G14" s="20">
        <v>3244</v>
      </c>
      <c r="H14" s="20">
        <v>3451</v>
      </c>
      <c r="I14" s="20">
        <v>3474</v>
      </c>
      <c r="J14" s="20">
        <v>3345</v>
      </c>
      <c r="K14" s="20">
        <v>3276</v>
      </c>
      <c r="L14" s="20">
        <v>3200</v>
      </c>
      <c r="M14" s="20">
        <v>3244</v>
      </c>
      <c r="N14" s="20">
        <v>3451</v>
      </c>
      <c r="O14" s="20">
        <v>3602</v>
      </c>
      <c r="P14" s="20">
        <v>3503</v>
      </c>
      <c r="Q14" s="20">
        <v>3136</v>
      </c>
      <c r="R14" s="20">
        <v>3009</v>
      </c>
      <c r="S14" s="20">
        <v>2999</v>
      </c>
      <c r="T14" s="20">
        <v>2985</v>
      </c>
      <c r="U14" s="20">
        <v>2982</v>
      </c>
      <c r="V14" s="20">
        <v>2965</v>
      </c>
      <c r="W14" s="20">
        <v>2948</v>
      </c>
      <c r="X14" s="20">
        <v>2948</v>
      </c>
      <c r="Y14" s="20">
        <v>2937</v>
      </c>
      <c r="Z14" s="20">
        <v>2921</v>
      </c>
      <c r="AA14" s="20">
        <v>2915</v>
      </c>
      <c r="AB14" s="20">
        <v>2906</v>
      </c>
      <c r="AC14" s="20">
        <v>2901</v>
      </c>
      <c r="AD14" s="20">
        <v>2889</v>
      </c>
      <c r="AE14" s="20">
        <v>2869</v>
      </c>
      <c r="AF14" s="20">
        <v>2857</v>
      </c>
      <c r="AG14" s="20">
        <v>2845</v>
      </c>
      <c r="AH14" s="20">
        <v>2836</v>
      </c>
      <c r="AI14" s="20">
        <v>2828</v>
      </c>
      <c r="AJ14" s="20">
        <v>2818</v>
      </c>
      <c r="AK14" s="20">
        <v>2812</v>
      </c>
      <c r="AL14" s="20">
        <v>2812</v>
      </c>
      <c r="AM14" s="20">
        <v>2791</v>
      </c>
      <c r="AN14" s="20">
        <v>2784</v>
      </c>
      <c r="AO14" s="20">
        <v>2766</v>
      </c>
      <c r="AP14" s="20">
        <v>2750</v>
      </c>
      <c r="AQ14" s="20">
        <v>2737</v>
      </c>
      <c r="AR14" s="20">
        <v>2722</v>
      </c>
      <c r="AS14" s="20">
        <v>2702</v>
      </c>
      <c r="AT14" s="20">
        <v>2683</v>
      </c>
      <c r="AU14" s="20">
        <v>2659</v>
      </c>
      <c r="AV14" s="20">
        <v>2649</v>
      </c>
      <c r="AW14" s="20">
        <v>2642</v>
      </c>
      <c r="AX14" s="20">
        <v>2638</v>
      </c>
      <c r="AY14" s="20">
        <v>2624</v>
      </c>
      <c r="AZ14" s="20">
        <v>2611</v>
      </c>
      <c r="BA14" s="20">
        <v>2604</v>
      </c>
      <c r="BB14" s="20">
        <v>2594</v>
      </c>
      <c r="BC14" s="20">
        <v>2584</v>
      </c>
      <c r="BD14" s="20">
        <v>2577</v>
      </c>
      <c r="BE14" s="20">
        <v>2568</v>
      </c>
      <c r="BF14" s="20">
        <v>2550</v>
      </c>
      <c r="BG14" s="20">
        <v>2548</v>
      </c>
      <c r="BH14" s="20">
        <v>2535</v>
      </c>
      <c r="BI14" s="20">
        <v>2499</v>
      </c>
      <c r="BJ14" s="20">
        <v>2442</v>
      </c>
      <c r="BK14" s="20">
        <v>2407</v>
      </c>
      <c r="BL14" s="20">
        <v>2243</v>
      </c>
      <c r="BM14" s="20">
        <v>2099</v>
      </c>
      <c r="BN14" s="20">
        <v>1780</v>
      </c>
      <c r="BO14" s="20">
        <v>1498</v>
      </c>
      <c r="BP14" s="20">
        <v>1316</v>
      </c>
      <c r="BQ14" s="20">
        <v>1100</v>
      </c>
      <c r="BR14" s="20">
        <v>967</v>
      </c>
      <c r="BS14" s="20">
        <v>949</v>
      </c>
      <c r="BT14" s="20">
        <v>883</v>
      </c>
      <c r="BU14" s="20">
        <v>858</v>
      </c>
      <c r="BV14" s="20">
        <v>848</v>
      </c>
      <c r="BW14" s="20">
        <v>839</v>
      </c>
      <c r="BX14" s="20">
        <v>821</v>
      </c>
      <c r="BY14" s="20">
        <v>809</v>
      </c>
      <c r="BZ14" s="20">
        <v>800</v>
      </c>
      <c r="CA14" s="20">
        <v>801</v>
      </c>
      <c r="CB14" s="20">
        <v>803</v>
      </c>
      <c r="CC14" s="20">
        <v>801</v>
      </c>
      <c r="CD14" s="20">
        <v>801</v>
      </c>
      <c r="CE14" s="20">
        <v>801</v>
      </c>
      <c r="CF14" s="20">
        <v>802</v>
      </c>
      <c r="CG14" s="20">
        <v>806</v>
      </c>
      <c r="CH14" s="20">
        <f t="shared" ref="CH14:CM14" si="13">CH4+CH5+CH6+CH7+CH10</f>
        <v>807</v>
      </c>
      <c r="CI14" s="20">
        <f t="shared" si="13"/>
        <v>807</v>
      </c>
      <c r="CJ14" s="20">
        <f t="shared" si="13"/>
        <v>806</v>
      </c>
      <c r="CK14" s="20">
        <f t="shared" si="13"/>
        <v>808</v>
      </c>
      <c r="CL14" s="20">
        <f t="shared" si="13"/>
        <v>806</v>
      </c>
      <c r="CM14" s="20">
        <f t="shared" si="13"/>
        <v>807</v>
      </c>
      <c r="CN14" s="20">
        <f t="shared" ref="CN14:CO14" si="14">CN4+CN5+CN6+CN7+CN10</f>
        <v>807</v>
      </c>
      <c r="CO14" s="20">
        <f t="shared" si="14"/>
        <v>801</v>
      </c>
      <c r="CP14" s="20">
        <f t="shared" ref="CP14:CQ14" si="15">CP4+CP5+CP6+CP7+CP10</f>
        <v>802</v>
      </c>
      <c r="CQ14" s="20">
        <f t="shared" si="15"/>
        <v>803</v>
      </c>
      <c r="CR14" s="20">
        <f t="shared" ref="CR14:CS14" si="16">CR4+CR5+CR6+CR7+CR10</f>
        <v>800</v>
      </c>
      <c r="CS14" s="20">
        <f t="shared" si="16"/>
        <v>802</v>
      </c>
      <c r="CT14" s="20">
        <f t="shared" ref="CT14:CU14" si="17">CT4+CT5+CT6+CT7+CT10</f>
        <v>803</v>
      </c>
      <c r="CU14" s="20">
        <f t="shared" si="17"/>
        <v>803</v>
      </c>
      <c r="CV14" s="20">
        <f t="shared" ref="CV14:CW14" si="18">CV4+CV5+CV6+CV7+CV10</f>
        <v>804</v>
      </c>
      <c r="CW14" s="20">
        <f t="shared" si="18"/>
        <v>799</v>
      </c>
      <c r="CX14" s="20">
        <f t="shared" ref="CX14:CY14" si="19">CX4+CX5+CX6+CX7+CX10</f>
        <v>796</v>
      </c>
      <c r="CY14" s="20">
        <f t="shared" si="19"/>
        <v>795</v>
      </c>
      <c r="CZ14" s="20">
        <f t="shared" ref="CZ14:DA14" si="20">CZ4+CZ5+CZ6+CZ7+CZ10</f>
        <v>795</v>
      </c>
      <c r="DA14" s="20">
        <f t="shared" si="20"/>
        <v>795</v>
      </c>
    </row>
    <row r="15" spans="1:105" x14ac:dyDescent="0.35">
      <c r="AG15" s="1" t="s">
        <v>6</v>
      </c>
      <c r="AH15" s="1" t="s">
        <v>6</v>
      </c>
    </row>
    <row r="16" spans="1:105" x14ac:dyDescent="0.35">
      <c r="CW16" s="32"/>
    </row>
  </sheetData>
  <mergeCells count="3">
    <mergeCell ref="A1:B1"/>
    <mergeCell ref="A2:B2"/>
    <mergeCell ref="A14:B1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14" orientation="landscape" r:id="rId1"/>
  <headerFooter>
    <oddHeader>Página &amp;P de &amp;F</oddHeader>
    <oddFooter>&amp;L&amp;"Noto Sans"&amp;10&amp;K000000&amp;"Noto Sans"&amp;10&amp;K000000&amp;"Noto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6E611EA9-819D-436B-9BDE-ADBBC88A396A}">
  <ds:schemaRefs>
    <ds:schemaRef ds:uri="http://schemas.microsoft.com/office/2006/documentManagement/types"/>
    <ds:schemaRef ds:uri="40c2a0fd-5313-4151-840a-a978290a6053"/>
    <ds:schemaRef ds:uri="5d93c8a2-7a3e-4d46-98b0-238345b878c8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6053175-F800-48A7-88BB-DCC8792E1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6E2889-CE2B-43E1-AD7E-2F980B6D6B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FBE567-5DD7-43BF-951A-3E3A9692D11B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03-01 Nº empr. cotizadas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Gómez-Jacinto Sotomayor</dc:creator>
  <cp:lastModifiedBy>Algarte Martinez, Gonzalo Ruben</cp:lastModifiedBy>
  <cp:lastPrinted>2019-01-29T18:00:42Z</cp:lastPrinted>
  <dcterms:created xsi:type="dcterms:W3CDTF">2008-08-14T10:48:41Z</dcterms:created>
  <dcterms:modified xsi:type="dcterms:W3CDTF">2026-03-05T13:24:02Z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SIP_Label_4da52270-6ed3-4abe-ba7c-b9255dadcdf9_Enabled">
    <vt:lpwstr>true</vt:lpwstr>
  </property>
  <property fmtid="{D5CDD505-2E9C-101B-9397-08002B2CF9AE}" pid="4" name="MSIP_Label_4da52270-6ed3-4abe-ba7c-b9255dadcdf9_SetDate">
    <vt:lpwstr>2024-10-16T13:51:17Z</vt:lpwstr>
  </property>
  <property fmtid="{D5CDD505-2E9C-101B-9397-08002B2CF9AE}" pid="5" name="MSIP_Label_4da52270-6ed3-4abe-ba7c-b9255dadcdf9_Method">
    <vt:lpwstr>Standard</vt:lpwstr>
  </property>
  <property fmtid="{D5CDD505-2E9C-101B-9397-08002B2CF9AE}" pid="6" name="MSIP_Label_4da52270-6ed3-4abe-ba7c-b9255dadcdf9_Name">
    <vt:lpwstr>4da52270-6ed3-4abe-ba7c-b9255dadcdf9</vt:lpwstr>
  </property>
  <property fmtid="{D5CDD505-2E9C-101B-9397-08002B2CF9AE}" pid="7" name="MSIP_Label_4da52270-6ed3-4abe-ba7c-b9255dadcdf9_SiteId">
    <vt:lpwstr>46e04f2b-093e-4ad0-a99f-0331aa506e12</vt:lpwstr>
  </property>
  <property fmtid="{D5CDD505-2E9C-101B-9397-08002B2CF9AE}" pid="8" name="MSIP_Label_4da52270-6ed3-4abe-ba7c-b9255dadcdf9_ActionId">
    <vt:lpwstr>54e6f8b7-20ee-40da-974e-dabb14ba3251</vt:lpwstr>
  </property>
  <property fmtid="{D5CDD505-2E9C-101B-9397-08002B2CF9AE}" pid="9" name="MSIP_Label_4da52270-6ed3-4abe-ba7c-b9255dadcdf9_ContentBits">
    <vt:lpwstr>2</vt:lpwstr>
  </property>
  <property fmtid="{D5CDD505-2E9C-101B-9397-08002B2CF9AE}" pid="10" name="MediaServiceImageTags">
    <vt:lpwstr/>
  </property>
</Properties>
</file>