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xgroup.sharepoint.com/teams/ResearchStrategy-BCN/Shared Documents/General/Estadísticas/2026/Tablas mensuales/02-26/Provisional/"/>
    </mc:Choice>
  </mc:AlternateContent>
  <xr:revisionPtr revIDLastSave="186" documentId="8_{15F69D5B-AD4B-44D7-8CC6-6198AE8A4A26}" xr6:coauthVersionLast="47" xr6:coauthVersionMax="47" xr10:uidLastSave="{7D208FE5-0BBF-4D52-A1CB-22876352BF22}"/>
  <bookViews>
    <workbookView showHorizontalScroll="0" showVerticalScroll="0" showSheetTabs="0" xWindow="28680" yWindow="-120" windowWidth="29040" windowHeight="15720" xr2:uid="{00000000-000D-0000-FFFF-FFFF00000000}"/>
  </bookViews>
  <sheets>
    <sheet name="TABLA 10-01 Neg.Opc. y Futur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L31" i="1"/>
  <c r="K31" i="1"/>
  <c r="J31" i="1"/>
  <c r="I31" i="1"/>
  <c r="H31" i="1"/>
  <c r="G31" i="1"/>
  <c r="F31" i="1"/>
  <c r="E31" i="1"/>
  <c r="D31" i="1"/>
  <c r="C31" i="1"/>
  <c r="M29" i="1"/>
  <c r="M28" i="1"/>
  <c r="M27" i="1"/>
  <c r="M26" i="1"/>
  <c r="M25" i="1"/>
  <c r="M24" i="1"/>
  <c r="M23" i="1"/>
  <c r="M22" i="1"/>
  <c r="M18" i="1"/>
  <c r="M19" i="1"/>
  <c r="M20" i="1"/>
  <c r="M21" i="1"/>
  <c r="M16" i="1"/>
  <c r="M14" i="1"/>
  <c r="M31" i="1" l="1"/>
</calcChain>
</file>

<file path=xl/sharedStrings.xml><?xml version="1.0" encoding="utf-8"?>
<sst xmlns="http://schemas.openxmlformats.org/spreadsheetml/2006/main" count="52" uniqueCount="45">
  <si>
    <t>NEGOCIACIÓN DE OPCIONES Y FUTUROS SOBRE RENTA VARIABLE / Número de contratos</t>
  </si>
  <si>
    <r>
      <t>INFORMACIÓN RELACIONADA Y ACCESO A DATOS SOBRE FUTUROS Y OPCIONES SOBRE ACCIONES INDIVIDUALES /</t>
    </r>
    <r>
      <rPr>
        <b/>
        <sz val="9"/>
        <color indexed="10"/>
        <rFont val="Noto Sans"/>
        <family val="2"/>
      </rPr>
      <t xml:space="preserve"> Information about finantial derivatives traded and futures and options for individual shares (dally, monthly and yearly basis). Click link below:</t>
    </r>
  </si>
  <si>
    <t>OPTIONS AND FUTURES ON EQUITY  / Number of contracts traded</t>
  </si>
  <si>
    <t>Para información diaría, mensual y anual sobre Derivados Financieros pulsar este enlace.</t>
  </si>
  <si>
    <t>FUTUROS</t>
  </si>
  <si>
    <t>OPCIONES</t>
  </si>
  <si>
    <t>TOTAL</t>
  </si>
  <si>
    <t>IBEX 35</t>
  </si>
  <si>
    <t>MINI IBEX 35</t>
  </si>
  <si>
    <t>IBEX 35 IMPACTO DIV.</t>
  </si>
  <si>
    <t>IBEX 35 SECTORIALES</t>
  </si>
  <si>
    <t>IBEX 35 MICRO</t>
  </si>
  <si>
    <t>ACCIONES</t>
  </si>
  <si>
    <t>DIVIDENDOS DE ACCS. PLUS</t>
  </si>
  <si>
    <t>DIVIDENDOS DE ACCS.</t>
  </si>
  <si>
    <t>FUTURES</t>
  </si>
  <si>
    <t>OPTIONS</t>
  </si>
  <si>
    <t>IBEX 35 MINI</t>
  </si>
  <si>
    <t>IBEX 35 DIV. IMPACT</t>
  </si>
  <si>
    <t>IBEX 35 SECTORIALS</t>
  </si>
  <si>
    <t>SINGLE STOCK</t>
  </si>
  <si>
    <t>SINGLE STOCK DIVIDEND PLUS</t>
  </si>
  <si>
    <t>SINGLE STOCK DIVIDEND</t>
  </si>
  <si>
    <t xml:space="preserve">EQUITY </t>
  </si>
  <si>
    <t xml:space="preserve"> </t>
  </si>
  <si>
    <t>2020</t>
  </si>
  <si>
    <t>2021</t>
  </si>
  <si>
    <t>2022</t>
  </si>
  <si>
    <t>2023</t>
  </si>
  <si>
    <t>2024</t>
  </si>
  <si>
    <t>febrero-25</t>
  </si>
  <si>
    <t>marzo-25</t>
  </si>
  <si>
    <t>abril-25</t>
  </si>
  <si>
    <t>mayo-25</t>
  </si>
  <si>
    <t>junio-25</t>
  </si>
  <si>
    <t>julio-25</t>
  </si>
  <si>
    <t>agosto-25</t>
  </si>
  <si>
    <t>septiembre-25</t>
  </si>
  <si>
    <t>octubre-25</t>
  </si>
  <si>
    <t>noviembre-25</t>
  </si>
  <si>
    <t>diciembre-25</t>
  </si>
  <si>
    <t>2025</t>
  </si>
  <si>
    <t>enero-26</t>
  </si>
  <si>
    <t>ACUMULADO 2026</t>
  </si>
  <si>
    <t>febrero-26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</si>
</sst>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_p_t_a_-;\-* #,##0.00\ _p_t_a_-;_-* &quot;-&quot;??\ _p_t_a_-;_-@_-"/>
    <numFmt numFmtId="165" formatCode="_-* #,##0\ _p_t_a_-;\-* #,##0\ _p_t_a_-;_-* &quot;-&quot;\ _p_t_a_-;_-@_-"/>
    <numFmt numFmtId="166" formatCode="_-* #,##0.00\ &quot;pta&quot;_-;\-* #,##0.00\ &quot;pta&quot;_-;_-* &quot;-&quot;??\ &quot;pta&quot;_-;_-@_-"/>
    <numFmt numFmtId="167" formatCode="_-* #,##0\ &quot;pta&quot;_-;\-* #,##0\ &quot;pta&quot;_-;_-* &quot;-&quot;\ &quot;pta&quot;_-;_-@_-"/>
    <numFmt numFmtId="168" formatCode="0.0%"/>
  </numFmts>
  <fonts count="32" x14ac:knownFonts="1">
    <font>
      <sz val="10"/>
      <name val="Arial"/>
      <family val="2"/>
    </font>
    <font>
      <b/>
      <sz val="9"/>
      <name val="Arial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u/>
      <sz val="9"/>
      <color indexed="12"/>
      <name val="Noto Sans"/>
      <family val="2"/>
    </font>
    <font>
      <b/>
      <sz val="9"/>
      <name val="Noto Sans"/>
      <family val="2"/>
    </font>
    <font>
      <sz val="9"/>
      <name val="Noto Sans"/>
      <family val="2"/>
    </font>
    <font>
      <b/>
      <sz val="9"/>
      <color indexed="10"/>
      <name val="Noto Sans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9"/>
      <color rgb="FFFF0000"/>
      <name val="Noto Sans"/>
      <family val="2"/>
    </font>
    <font>
      <b/>
      <sz val="9"/>
      <color theme="0"/>
      <name val="Noto Sans"/>
      <family val="2"/>
    </font>
    <font>
      <b/>
      <sz val="9"/>
      <color rgb="FFFFFFFF"/>
      <name val="Noto Sans"/>
      <family val="2"/>
    </font>
    <font>
      <b/>
      <sz val="9"/>
      <color rgb="FF000000"/>
      <name val="Noto Sans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C5F"/>
        <bgColor indexed="64"/>
      </patternFill>
    </fill>
    <fill>
      <patternFill patternType="solid">
        <fgColor rgb="FF002C5F"/>
        <bgColor rgb="FF000000"/>
      </patternFill>
    </fill>
    <fill>
      <patternFill patternType="solid">
        <fgColor rgb="FF4E4E4E"/>
        <bgColor indexed="64"/>
      </patternFill>
    </fill>
    <fill>
      <patternFill patternType="solid">
        <fgColor rgb="FFF7F6F4"/>
        <bgColor indexed="64"/>
      </patternFill>
    </fill>
    <fill>
      <patternFill patternType="solid">
        <fgColor rgb="FFF7F6F4"/>
        <bgColor rgb="FF000000"/>
      </patternFill>
    </fill>
    <fill>
      <patternFill patternType="solid">
        <fgColor rgb="FF88C1E4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Border="0">
      <alignment horizontal="center" vertical="center" wrapText="1"/>
    </xf>
    <xf numFmtId="14" fontId="1" fillId="20" borderId="2">
      <alignment horizontal="center" vertical="center" wrapText="1"/>
    </xf>
    <xf numFmtId="0" fontId="14" fillId="21" borderId="25" applyNumberFormat="0" applyAlignment="0" applyProtection="0"/>
    <xf numFmtId="0" fontId="15" fillId="22" borderId="26" applyNumberFormat="0" applyAlignment="0" applyProtection="0"/>
    <xf numFmtId="0" fontId="16" fillId="0" borderId="27" applyNumberFormat="0" applyFill="0" applyAlignment="0" applyProtection="0"/>
    <xf numFmtId="0" fontId="1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8" fillId="29" borderId="25" applyNumberFormat="0" applyAlignment="0" applyProtection="0"/>
    <xf numFmtId="0" fontId="2" fillId="0" borderId="0" applyNumberFormat="0" applyFill="0" applyBorder="0" applyAlignment="0" applyProtection="0"/>
    <xf numFmtId="0" fontId="19" fillId="30" borderId="0" applyNumberFormat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0" fillId="31" borderId="0" applyNumberFormat="0" applyBorder="0" applyAlignment="0" applyProtection="0"/>
    <xf numFmtId="0" fontId="11" fillId="32" borderId="28" applyNumberFormat="0" applyFont="0" applyAlignment="0" applyProtection="0"/>
    <xf numFmtId="4" fontId="4" fillId="0" borderId="0" applyBorder="0"/>
    <xf numFmtId="3" fontId="4" fillId="0" borderId="0" applyBorder="0"/>
    <xf numFmtId="9" fontId="3" fillId="0" borderId="0" applyFont="0" applyFill="0" applyBorder="0" applyAlignment="0" applyProtection="0"/>
    <xf numFmtId="0" fontId="21" fillId="21" borderId="29" applyNumberFormat="0" applyAlignment="0" applyProtection="0"/>
    <xf numFmtId="49" fontId="4" fillId="0" borderId="0" applyNumberFormat="0" applyBorder="0">
      <alignment horizontal="left"/>
    </xf>
    <xf numFmtId="0" fontId="22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23" fillId="0" borderId="0" applyNumberFormat="0" applyFill="0" applyBorder="0" applyAlignment="0" applyProtection="0"/>
    <xf numFmtId="0" fontId="24" fillId="0" borderId="0" applyNumberFormat="0" applyBorder="0">
      <alignment horizontal="left" vertical="center" wrapText="1"/>
    </xf>
    <xf numFmtId="0" fontId="5" fillId="33" borderId="3">
      <alignment horizontal="left" wrapText="1"/>
    </xf>
    <xf numFmtId="0" fontId="25" fillId="33" borderId="4">
      <alignment horizontal="left" wrapText="1"/>
    </xf>
    <xf numFmtId="0" fontId="26" fillId="0" borderId="0" applyNumberFormat="0" applyFill="0" applyBorder="0" applyAlignment="0" applyProtection="0"/>
    <xf numFmtId="0" fontId="27" fillId="0" borderId="30" applyNumberFormat="0" applyFill="0" applyAlignment="0" applyProtection="0"/>
    <xf numFmtId="0" fontId="17" fillId="0" borderId="31" applyNumberFormat="0" applyFill="0" applyAlignment="0" applyProtection="0"/>
    <xf numFmtId="0" fontId="6" fillId="0" borderId="5" applyNumberFormat="0" applyFont="0" applyFill="0" applyAlignment="0" applyProtection="0"/>
  </cellStyleXfs>
  <cellXfs count="71">
    <xf numFmtId="0" fontId="0" fillId="0" borderId="0" xfId="0"/>
    <xf numFmtId="0" fontId="7" fillId="0" borderId="0" xfId="32" applyFont="1" applyBorder="1" applyAlignment="1">
      <alignment vertical="top" wrapText="1"/>
    </xf>
    <xf numFmtId="0" fontId="7" fillId="0" borderId="0" xfId="32" applyFont="1" applyAlignment="1">
      <alignment vertical="top" wrapText="1"/>
    </xf>
    <xf numFmtId="0" fontId="9" fillId="0" borderId="6" xfId="44" applyNumberFormat="1" applyFont="1" applyBorder="1">
      <alignment horizontal="left"/>
    </xf>
    <xf numFmtId="3" fontId="9" fillId="0" borderId="7" xfId="41" applyFont="1" applyBorder="1"/>
    <xf numFmtId="3" fontId="9" fillId="0" borderId="7" xfId="41" applyFont="1" applyBorder="1" applyAlignment="1">
      <alignment horizontal="right"/>
    </xf>
    <xf numFmtId="3" fontId="9" fillId="0" borderId="0" xfId="0" applyNumberFormat="1" applyFont="1"/>
    <xf numFmtId="0" fontId="9" fillId="0" borderId="0" xfId="0" applyFont="1"/>
    <xf numFmtId="0" fontId="9" fillId="0" borderId="8" xfId="44" applyNumberFormat="1" applyFont="1" applyBorder="1">
      <alignment horizontal="left"/>
    </xf>
    <xf numFmtId="3" fontId="9" fillId="0" borderId="0" xfId="41" applyFont="1" applyBorder="1"/>
    <xf numFmtId="3" fontId="9" fillId="0" borderId="0" xfId="41" applyFont="1" applyBorder="1" applyAlignment="1">
      <alignment horizontal="right"/>
    </xf>
    <xf numFmtId="49" fontId="9" fillId="0" borderId="8" xfId="44" applyFont="1" applyBorder="1">
      <alignment horizontal="left"/>
    </xf>
    <xf numFmtId="49" fontId="9" fillId="0" borderId="9" xfId="44" applyFont="1" applyBorder="1">
      <alignment horizontal="left"/>
    </xf>
    <xf numFmtId="3" fontId="9" fillId="0" borderId="10" xfId="0" applyNumberFormat="1" applyFont="1" applyBorder="1"/>
    <xf numFmtId="3" fontId="9" fillId="0" borderId="8" xfId="0" applyNumberFormat="1" applyFont="1" applyBorder="1"/>
    <xf numFmtId="3" fontId="9" fillId="0" borderId="2" xfId="0" applyNumberFormat="1" applyFont="1" applyBorder="1"/>
    <xf numFmtId="0" fontId="9" fillId="0" borderId="2" xfId="0" applyFont="1" applyBorder="1"/>
    <xf numFmtId="3" fontId="9" fillId="0" borderId="11" xfId="0" applyNumberFormat="1" applyFont="1" applyBorder="1"/>
    <xf numFmtId="3" fontId="28" fillId="0" borderId="0" xfId="0" applyNumberFormat="1" applyFont="1"/>
    <xf numFmtId="0" fontId="9" fillId="0" borderId="0" xfId="0" applyFont="1" applyAlignment="1">
      <alignment vertical="center"/>
    </xf>
    <xf numFmtId="14" fontId="29" fillId="0" borderId="8" xfId="20" applyFont="1" applyFill="1" applyBorder="1">
      <alignment horizontal="center" vertical="center" wrapText="1"/>
    </xf>
    <xf numFmtId="0" fontId="8" fillId="20" borderId="0" xfId="19" applyFont="1" applyBorder="1">
      <alignment horizontal="center" vertical="center" wrapText="1"/>
    </xf>
    <xf numFmtId="0" fontId="8" fillId="20" borderId="12" xfId="19" applyFont="1" applyBorder="1">
      <alignment horizontal="center" vertical="center" wrapText="1"/>
    </xf>
    <xf numFmtId="49" fontId="9" fillId="0" borderId="0" xfId="44" applyFont="1" applyBorder="1">
      <alignment horizontal="left"/>
    </xf>
    <xf numFmtId="168" fontId="9" fillId="0" borderId="0" xfId="42" applyNumberFormat="1" applyFont="1" applyBorder="1"/>
    <xf numFmtId="49" fontId="29" fillId="34" borderId="13" xfId="44" applyFont="1" applyFill="1" applyBorder="1">
      <alignment horizontal="left"/>
    </xf>
    <xf numFmtId="3" fontId="30" fillId="35" borderId="2" xfId="0" applyNumberFormat="1" applyFont="1" applyFill="1" applyBorder="1"/>
    <xf numFmtId="14" fontId="29" fillId="36" borderId="14" xfId="20" applyFont="1" applyFill="1" applyBorder="1">
      <alignment horizontal="center" vertical="center" wrapText="1"/>
    </xf>
    <xf numFmtId="14" fontId="29" fillId="36" borderId="0" xfId="20" applyFont="1" applyFill="1" applyBorder="1">
      <alignment horizontal="center" vertical="center" wrapText="1"/>
    </xf>
    <xf numFmtId="14" fontId="29" fillId="36" borderId="15" xfId="20" applyFont="1" applyFill="1" applyBorder="1">
      <alignment horizontal="center" vertical="center" wrapText="1"/>
    </xf>
    <xf numFmtId="14" fontId="29" fillId="36" borderId="8" xfId="20" applyFont="1" applyFill="1" applyBorder="1">
      <alignment horizontal="center" vertical="center" wrapText="1"/>
    </xf>
    <xf numFmtId="14" fontId="29" fillId="36" borderId="16" xfId="20" applyFont="1" applyFill="1" applyBorder="1">
      <alignment horizontal="center" vertical="center" wrapText="1"/>
    </xf>
    <xf numFmtId="14" fontId="29" fillId="36" borderId="17" xfId="20" applyFont="1" applyFill="1" applyBorder="1">
      <alignment horizontal="center" vertical="center" wrapText="1"/>
    </xf>
    <xf numFmtId="3" fontId="9" fillId="37" borderId="18" xfId="41" applyFont="1" applyFill="1" applyBorder="1"/>
    <xf numFmtId="3" fontId="9" fillId="37" borderId="19" xfId="41" applyFont="1" applyFill="1" applyBorder="1"/>
    <xf numFmtId="3" fontId="9" fillId="37" borderId="19" xfId="0" applyNumberFormat="1" applyFont="1" applyFill="1" applyBorder="1"/>
    <xf numFmtId="3" fontId="9" fillId="38" borderId="19" xfId="0" applyNumberFormat="1" applyFont="1" applyFill="1" applyBorder="1"/>
    <xf numFmtId="3" fontId="28" fillId="0" borderId="8" xfId="0" applyNumberFormat="1" applyFont="1" applyBorder="1"/>
    <xf numFmtId="3" fontId="9" fillId="37" borderId="34" xfId="0" applyNumberFormat="1" applyFont="1" applyFill="1" applyBorder="1"/>
    <xf numFmtId="3" fontId="9" fillId="0" borderId="35" xfId="0" applyNumberFormat="1" applyFont="1" applyBorder="1"/>
    <xf numFmtId="49" fontId="9" fillId="0" borderId="36" xfId="44" applyFont="1" applyBorder="1">
      <alignment horizontal="left"/>
    </xf>
    <xf numFmtId="3" fontId="9" fillId="38" borderId="1" xfId="0" applyNumberFormat="1" applyFont="1" applyFill="1" applyBorder="1"/>
    <xf numFmtId="0" fontId="31" fillId="0" borderId="0" xfId="0" applyFont="1" applyAlignment="1">
      <alignment horizontal="left" vertical="top" wrapText="1"/>
    </xf>
    <xf numFmtId="0" fontId="7" fillId="0" borderId="0" xfId="32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32" xfId="0" applyFont="1" applyBorder="1" applyAlignment="1">
      <alignment horizontal="center"/>
    </xf>
    <xf numFmtId="14" fontId="29" fillId="34" borderId="33" xfId="20" applyFont="1" applyFill="1" applyBorder="1">
      <alignment horizontal="center" vertical="center" wrapText="1"/>
    </xf>
    <xf numFmtId="14" fontId="29" fillId="34" borderId="20" xfId="20" applyFont="1" applyFill="1" applyBorder="1">
      <alignment horizontal="center" vertical="center" wrapText="1"/>
    </xf>
    <xf numFmtId="0" fontId="8" fillId="37" borderId="21" xfId="19" applyFont="1" applyFill="1" applyBorder="1">
      <alignment horizontal="center" vertical="center" wrapText="1"/>
    </xf>
    <xf numFmtId="0" fontId="8" fillId="37" borderId="20" xfId="19" applyFont="1" applyFill="1" applyBorder="1">
      <alignment horizontal="center" vertical="center" wrapText="1"/>
    </xf>
    <xf numFmtId="0" fontId="29" fillId="34" borderId="22" xfId="49" applyFont="1" applyFill="1" applyBorder="1" applyAlignment="1">
      <alignment horizontal="left" vertical="center" wrapText="1"/>
    </xf>
    <xf numFmtId="0" fontId="29" fillId="34" borderId="23" xfId="49" applyFont="1" applyFill="1" applyBorder="1" applyAlignment="1">
      <alignment horizontal="left" vertical="center" wrapText="1"/>
    </xf>
    <xf numFmtId="0" fontId="29" fillId="34" borderId="24" xfId="49" applyFont="1" applyFill="1" applyBorder="1" applyAlignment="1">
      <alignment horizontal="left" vertical="center" wrapText="1"/>
    </xf>
    <xf numFmtId="0" fontId="8" fillId="0" borderId="8" xfId="19" applyFont="1" applyFill="1" applyBorder="1">
      <alignment horizontal="center" vertical="center" wrapText="1"/>
    </xf>
    <xf numFmtId="0" fontId="29" fillId="39" borderId="6" xfId="50" applyFont="1" applyFill="1" applyBorder="1" applyAlignment="1">
      <alignment horizontal="left" vertical="center" wrapText="1"/>
    </xf>
    <xf numFmtId="0" fontId="29" fillId="39" borderId="7" xfId="50" applyFont="1" applyFill="1" applyBorder="1" applyAlignment="1">
      <alignment horizontal="left" vertical="center" wrapText="1"/>
    </xf>
    <xf numFmtId="0" fontId="29" fillId="39" borderId="18" xfId="50" applyFont="1" applyFill="1" applyBorder="1" applyAlignment="1">
      <alignment horizontal="left" vertical="center" wrapText="1"/>
    </xf>
    <xf numFmtId="3" fontId="9" fillId="38" borderId="0" xfId="0" applyNumberFormat="1" applyFont="1" applyFill="1" applyBorder="1"/>
    <xf numFmtId="3" fontId="9" fillId="0" borderId="38" xfId="41" applyFont="1" applyBorder="1"/>
    <xf numFmtId="3" fontId="9" fillId="0" borderId="39" xfId="41" applyFont="1" applyBorder="1"/>
    <xf numFmtId="3" fontId="9" fillId="0" borderId="39" xfId="0" applyNumberFormat="1" applyFont="1" applyBorder="1"/>
    <xf numFmtId="3" fontId="9" fillId="0" borderId="40" xfId="0" applyNumberFormat="1" applyFont="1" applyBorder="1"/>
    <xf numFmtId="3" fontId="9" fillId="0" borderId="41" xfId="0" applyNumberFormat="1" applyFont="1" applyBorder="1"/>
    <xf numFmtId="3" fontId="30" fillId="35" borderId="41" xfId="0" applyNumberFormat="1" applyFont="1" applyFill="1" applyBorder="1"/>
    <xf numFmtId="14" fontId="29" fillId="34" borderId="19" xfId="20" applyFont="1" applyFill="1" applyBorder="1">
      <alignment horizontal="center" vertical="center" wrapText="1"/>
    </xf>
    <xf numFmtId="14" fontId="29" fillId="34" borderId="18" xfId="20" applyFont="1" applyFill="1" applyBorder="1">
      <alignment horizontal="center" vertical="center" wrapText="1"/>
    </xf>
    <xf numFmtId="0" fontId="8" fillId="20" borderId="42" xfId="19" applyFont="1" applyBorder="1">
      <alignment horizontal="center" vertical="center" wrapText="1"/>
    </xf>
    <xf numFmtId="0" fontId="8" fillId="37" borderId="37" xfId="19" applyFont="1" applyFill="1" applyBorder="1">
      <alignment horizontal="center" vertical="center" wrapText="1"/>
    </xf>
    <xf numFmtId="14" fontId="29" fillId="36" borderId="43" xfId="20" applyFont="1" applyFill="1" applyBorder="1">
      <alignment horizontal="center" vertical="center" wrapText="1"/>
    </xf>
    <xf numFmtId="14" fontId="29" fillId="34" borderId="37" xfId="20" applyFont="1" applyFill="1" applyBorder="1">
      <alignment horizontal="center" vertical="center" wrapText="1"/>
    </xf>
  </cellXfs>
  <cellStyles count="5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3" builtinId="27" customBuiltin="1"/>
    <cellStyle name="Cabecera ING" xfId="19" xr:uid="{00000000-0005-0000-0000-000012000000}"/>
    <cellStyle name="Cabeceras" xfId="20" xr:uid="{00000000-0005-0000-0000-000013000000}"/>
    <cellStyle name="Calculation" xfId="21" builtinId="22" customBuiltin="1"/>
    <cellStyle name="Check Cell" xfId="22" builtinId="23" customBuiltin="1"/>
    <cellStyle name="Comma" xfId="34" builtinId="3" customBuiltin="1"/>
    <cellStyle name="Comma [0]" xfId="35" builtinId="6" customBuiltin="1"/>
    <cellStyle name="Currency" xfId="36" builtinId="4" customBuiltin="1"/>
    <cellStyle name="Currency [0]" xfId="37" builtinId="7" customBuiltin="1"/>
    <cellStyle name="Explanatory Text" xfId="47" builtinId="53" customBuiltin="1"/>
    <cellStyle name="Heading 2" xfId="52" builtinId="17" customBuiltin="1"/>
    <cellStyle name="Heading 3" xfId="53" builtinId="18" customBuiltin="1"/>
    <cellStyle name="Heading 4" xfId="24" builtinId="19" customBuiltin="1"/>
    <cellStyle name="Hyperlink" xfId="32" builtinId="8"/>
    <cellStyle name="Input" xfId="31" builtinId="20" customBuiltin="1"/>
    <cellStyle name="Linked Cell" xfId="23" builtinId="24" customBuiltin="1"/>
    <cellStyle name="Neutral" xfId="38" builtinId="28" customBuiltin="1"/>
    <cellStyle name="Normal" xfId="0" builtinId="0" customBuiltin="1"/>
    <cellStyle name="Note" xfId="39" builtinId="10" customBuiltin="1"/>
    <cellStyle name="numero" xfId="40" xr:uid="{00000000-0005-0000-0000-000028000000}"/>
    <cellStyle name="numero sin decimales" xfId="41" xr:uid="{00000000-0005-0000-0000-000029000000}"/>
    <cellStyle name="Output" xfId="43" builtinId="21" customBuiltin="1"/>
    <cellStyle name="Percent" xfId="42" builtinId="5"/>
    <cellStyle name="Texto" xfId="44" xr:uid="{00000000-0005-0000-0000-00002C000000}"/>
    <cellStyle name="Texto destacado" xfId="46" xr:uid="{00000000-0005-0000-0000-00002E000000}"/>
    <cellStyle name="Texto ING" xfId="48" xr:uid="{00000000-0005-0000-0000-000030000000}"/>
    <cellStyle name="Title" xfId="51" builtinId="15" customBuiltin="1"/>
    <cellStyle name="Titular" xfId="49" xr:uid="{00000000-0005-0000-0000-000031000000}"/>
    <cellStyle name="Titular ING" xfId="50" xr:uid="{00000000-0005-0000-0000-000032000000}"/>
    <cellStyle name="Total" xfId="54" builtinId="25" customBuiltin="1"/>
    <cellStyle name="Warning Text" xfId="45" builtinId="11" customBuiltin="1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ff.es/esp/Derivados-Financieros/Estadisticas-Mensu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7"/>
  <sheetViews>
    <sheetView tabSelected="1" zoomScale="115" zoomScaleNormal="11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34" sqref="D34"/>
    </sheetView>
  </sheetViews>
  <sheetFormatPr defaultColWidth="10.81640625" defaultRowHeight="13" x14ac:dyDescent="0.35"/>
  <cols>
    <col min="1" max="1" width="1.453125" style="7" customWidth="1"/>
    <col min="2" max="2" width="16.81640625" style="7" customWidth="1"/>
    <col min="3" max="3" width="10.81640625" style="7"/>
    <col min="4" max="4" width="14.54296875" style="7" customWidth="1"/>
    <col min="5" max="5" width="18.453125" style="7" customWidth="1"/>
    <col min="6" max="6" width="20.54296875" style="7" customWidth="1"/>
    <col min="7" max="7" width="15.453125" style="7" customWidth="1"/>
    <col min="8" max="8" width="14" style="7" customWidth="1"/>
    <col min="9" max="9" width="27.1796875" style="7" customWidth="1"/>
    <col min="10" max="10" width="23.1796875" style="7" customWidth="1"/>
    <col min="11" max="13" width="10.81640625" style="7"/>
    <col min="14" max="14" width="15.453125" style="7" customWidth="1"/>
    <col min="15" max="15" width="21.1796875" style="7" customWidth="1"/>
    <col min="16" max="16" width="16" style="7" customWidth="1"/>
    <col min="17" max="17" width="57.54296875" style="7" customWidth="1"/>
    <col min="18" max="16384" width="10.81640625" style="7"/>
  </cols>
  <sheetData>
    <row r="1" spans="1:21" s="19" customFormat="1" ht="11.15" customHeight="1" thickBot="1" x14ac:dyDescent="0.3">
      <c r="A1" s="44"/>
      <c r="B1" s="51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  <c r="N1" s="42" t="s">
        <v>1</v>
      </c>
      <c r="O1" s="42"/>
      <c r="P1" s="42"/>
      <c r="Q1" s="42"/>
    </row>
    <row r="2" spans="1:21" ht="17.149999999999999" customHeight="1" thickBot="1" x14ac:dyDescent="0.4">
      <c r="A2" s="44"/>
      <c r="B2" s="55" t="s">
        <v>2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  <c r="N2" s="43" t="s">
        <v>3</v>
      </c>
      <c r="O2" s="43"/>
      <c r="P2" s="43"/>
      <c r="Q2" s="43"/>
      <c r="R2" s="43"/>
    </row>
    <row r="3" spans="1:21" ht="21.65" customHeight="1" x14ac:dyDescent="0.35">
      <c r="A3" s="45"/>
      <c r="B3" s="20"/>
      <c r="C3" s="48" t="s">
        <v>4</v>
      </c>
      <c r="D3" s="48"/>
      <c r="E3" s="48"/>
      <c r="F3" s="48"/>
      <c r="G3" s="48"/>
      <c r="H3" s="48"/>
      <c r="I3" s="48"/>
      <c r="J3" s="48"/>
      <c r="K3" s="47" t="s">
        <v>5</v>
      </c>
      <c r="L3" s="70"/>
      <c r="M3" s="66" t="s">
        <v>6</v>
      </c>
      <c r="N3" s="1"/>
      <c r="O3" s="2"/>
      <c r="P3" s="2"/>
      <c r="Q3" s="2"/>
    </row>
    <row r="4" spans="1:21" ht="15.65" customHeight="1" thickBot="1" x14ac:dyDescent="0.4">
      <c r="A4" s="45"/>
      <c r="B4" s="20"/>
      <c r="C4" s="27" t="s">
        <v>7</v>
      </c>
      <c r="D4" s="28" t="s">
        <v>8</v>
      </c>
      <c r="E4" s="29" t="s">
        <v>9</v>
      </c>
      <c r="F4" s="30" t="s">
        <v>10</v>
      </c>
      <c r="G4" s="31" t="s">
        <v>11</v>
      </c>
      <c r="H4" s="31" t="s">
        <v>12</v>
      </c>
      <c r="I4" s="28" t="s">
        <v>13</v>
      </c>
      <c r="J4" s="30" t="s">
        <v>14</v>
      </c>
      <c r="K4" s="32" t="s">
        <v>7</v>
      </c>
      <c r="L4" s="69" t="s">
        <v>12</v>
      </c>
      <c r="M4" s="65"/>
    </row>
    <row r="5" spans="1:21" ht="16" customHeight="1" x14ac:dyDescent="0.35">
      <c r="A5" s="45"/>
      <c r="B5" s="54"/>
      <c r="C5" s="50" t="s">
        <v>15</v>
      </c>
      <c r="D5" s="50"/>
      <c r="E5" s="50"/>
      <c r="F5" s="50"/>
      <c r="G5" s="50"/>
      <c r="H5" s="50"/>
      <c r="I5" s="50"/>
      <c r="J5" s="50"/>
      <c r="K5" s="49" t="s">
        <v>16</v>
      </c>
      <c r="L5" s="68"/>
      <c r="M5" s="65"/>
    </row>
    <row r="6" spans="1:21" ht="20.149999999999999" customHeight="1" thickBot="1" x14ac:dyDescent="0.4">
      <c r="A6" s="45"/>
      <c r="B6" s="54"/>
      <c r="C6" s="21" t="s">
        <v>7</v>
      </c>
      <c r="D6" s="21" t="s">
        <v>17</v>
      </c>
      <c r="E6" s="21" t="s">
        <v>18</v>
      </c>
      <c r="F6" s="21" t="s">
        <v>19</v>
      </c>
      <c r="G6" s="21" t="s">
        <v>11</v>
      </c>
      <c r="H6" s="21" t="s">
        <v>20</v>
      </c>
      <c r="I6" s="21" t="s">
        <v>21</v>
      </c>
      <c r="J6" s="21" t="s">
        <v>22</v>
      </c>
      <c r="K6" s="22" t="s">
        <v>7</v>
      </c>
      <c r="L6" s="67" t="s">
        <v>23</v>
      </c>
      <c r="M6" s="65"/>
      <c r="O6" s="7" t="s">
        <v>24</v>
      </c>
      <c r="R6" s="7" t="s">
        <v>24</v>
      </c>
      <c r="U6" s="7" t="s">
        <v>24</v>
      </c>
    </row>
    <row r="7" spans="1:21" x14ac:dyDescent="0.35">
      <c r="A7" s="45"/>
      <c r="B7" s="3">
        <v>2015</v>
      </c>
      <c r="C7" s="4">
        <v>7384896</v>
      </c>
      <c r="D7" s="4">
        <v>3181287</v>
      </c>
      <c r="E7" s="5">
        <v>32499</v>
      </c>
      <c r="F7" s="5"/>
      <c r="G7" s="5"/>
      <c r="H7" s="4">
        <v>10054830</v>
      </c>
      <c r="I7" s="4">
        <v>1152</v>
      </c>
      <c r="J7" s="5">
        <v>291688</v>
      </c>
      <c r="K7" s="4">
        <v>5444156</v>
      </c>
      <c r="L7" s="59">
        <v>21420685</v>
      </c>
      <c r="M7" s="33">
        <v>47810041</v>
      </c>
      <c r="N7" s="6"/>
    </row>
    <row r="8" spans="1:21" x14ac:dyDescent="0.35">
      <c r="A8" s="45"/>
      <c r="B8" s="8">
        <v>2016</v>
      </c>
      <c r="C8" s="9">
        <v>6836500</v>
      </c>
      <c r="D8" s="9">
        <v>2498973</v>
      </c>
      <c r="E8" s="10">
        <v>58044</v>
      </c>
      <c r="F8" s="10">
        <v>1619</v>
      </c>
      <c r="G8" s="10"/>
      <c r="H8" s="9">
        <v>9467294</v>
      </c>
      <c r="I8" s="9">
        <v>760</v>
      </c>
      <c r="J8" s="10">
        <v>367785</v>
      </c>
      <c r="K8" s="9">
        <v>3222390</v>
      </c>
      <c r="L8" s="60">
        <v>22900619</v>
      </c>
      <c r="M8" s="34">
        <v>45353984</v>
      </c>
      <c r="N8" s="6"/>
    </row>
    <row r="9" spans="1:21" x14ac:dyDescent="0.35">
      <c r="A9" s="45"/>
      <c r="B9" s="8">
        <v>2017</v>
      </c>
      <c r="C9" s="9">
        <v>6268290</v>
      </c>
      <c r="D9" s="9">
        <v>1618857</v>
      </c>
      <c r="E9" s="10">
        <v>43372</v>
      </c>
      <c r="F9" s="10">
        <v>7753</v>
      </c>
      <c r="G9" s="10"/>
      <c r="H9" s="9">
        <v>11671215</v>
      </c>
      <c r="I9" s="9">
        <v>880</v>
      </c>
      <c r="J9" s="10">
        <v>346555</v>
      </c>
      <c r="K9" s="9">
        <v>4303701</v>
      </c>
      <c r="L9" s="60">
        <v>20316354</v>
      </c>
      <c r="M9" s="34">
        <v>44576977</v>
      </c>
      <c r="N9" s="6"/>
    </row>
    <row r="10" spans="1:21" x14ac:dyDescent="0.35">
      <c r="A10" s="45"/>
      <c r="B10" s="8">
        <v>2018</v>
      </c>
      <c r="C10" s="9">
        <v>6342478</v>
      </c>
      <c r="D10" s="9">
        <v>1490232</v>
      </c>
      <c r="E10" s="10">
        <v>70725</v>
      </c>
      <c r="F10" s="10">
        <v>2745</v>
      </c>
      <c r="G10" s="10"/>
      <c r="H10" s="9">
        <v>10703192</v>
      </c>
      <c r="I10" s="9">
        <v>200</v>
      </c>
      <c r="J10" s="10">
        <v>471614</v>
      </c>
      <c r="K10" s="9">
        <v>4183154</v>
      </c>
      <c r="L10" s="60">
        <v>20237873</v>
      </c>
      <c r="M10" s="34">
        <v>43502213</v>
      </c>
      <c r="N10" s="6"/>
    </row>
    <row r="11" spans="1:21" x14ac:dyDescent="0.35">
      <c r="A11" s="45"/>
      <c r="B11" s="8">
        <v>2019</v>
      </c>
      <c r="C11" s="9">
        <v>5955822</v>
      </c>
      <c r="D11" s="9">
        <v>1449831</v>
      </c>
      <c r="E11" s="10">
        <v>144831</v>
      </c>
      <c r="F11" s="10">
        <v>6</v>
      </c>
      <c r="G11" s="10">
        <v>36</v>
      </c>
      <c r="H11" s="9">
        <v>15288007</v>
      </c>
      <c r="I11" s="9">
        <v>0</v>
      </c>
      <c r="J11" s="9">
        <v>758700</v>
      </c>
      <c r="K11" s="9">
        <v>3783002</v>
      </c>
      <c r="L11" s="60">
        <v>17414549</v>
      </c>
      <c r="M11" s="34">
        <v>44794784</v>
      </c>
      <c r="N11" s="6"/>
    </row>
    <row r="12" spans="1:21" x14ac:dyDescent="0.35">
      <c r="A12" s="45"/>
      <c r="B12" s="11" t="s">
        <v>25</v>
      </c>
      <c r="C12" s="6">
        <v>5905782</v>
      </c>
      <c r="D12" s="6">
        <v>1543507</v>
      </c>
      <c r="E12" s="6">
        <v>91571</v>
      </c>
      <c r="F12" s="6">
        <v>0</v>
      </c>
      <c r="G12" s="6">
        <v>0</v>
      </c>
      <c r="H12" s="6">
        <v>10968411</v>
      </c>
      <c r="I12" s="6">
        <v>7752</v>
      </c>
      <c r="J12" s="6">
        <v>130055</v>
      </c>
      <c r="K12" s="6">
        <v>2436534</v>
      </c>
      <c r="L12" s="61">
        <v>19393317</v>
      </c>
      <c r="M12" s="35">
        <v>40476929</v>
      </c>
    </row>
    <row r="13" spans="1:21" x14ac:dyDescent="0.35">
      <c r="A13" s="45"/>
      <c r="B13" s="11" t="s">
        <v>26</v>
      </c>
      <c r="C13" s="6">
        <v>5260568</v>
      </c>
      <c r="D13" s="6">
        <v>926565</v>
      </c>
      <c r="E13" s="6">
        <v>45450</v>
      </c>
      <c r="F13" s="6">
        <v>0</v>
      </c>
      <c r="G13" s="6">
        <v>0</v>
      </c>
      <c r="H13" s="6">
        <v>11346047</v>
      </c>
      <c r="I13" s="6">
        <v>20800</v>
      </c>
      <c r="J13" s="6">
        <v>2100</v>
      </c>
      <c r="K13" s="6">
        <v>1489240</v>
      </c>
      <c r="L13" s="61">
        <v>14065772</v>
      </c>
      <c r="M13" s="35">
        <v>33156542</v>
      </c>
      <c r="N13" s="6"/>
    </row>
    <row r="14" spans="1:21" x14ac:dyDescent="0.35">
      <c r="A14" s="45"/>
      <c r="B14" s="11" t="s">
        <v>27</v>
      </c>
      <c r="C14" s="6">
        <v>5445516</v>
      </c>
      <c r="D14" s="6">
        <v>934498</v>
      </c>
      <c r="E14" s="6">
        <v>19708</v>
      </c>
      <c r="F14" s="6">
        <v>0</v>
      </c>
      <c r="G14" s="6">
        <v>0</v>
      </c>
      <c r="H14" s="6">
        <v>10313726</v>
      </c>
      <c r="I14" s="6">
        <v>13510</v>
      </c>
      <c r="J14" s="6">
        <v>12550</v>
      </c>
      <c r="K14" s="6">
        <v>1344119</v>
      </c>
      <c r="L14" s="61">
        <v>14993323</v>
      </c>
      <c r="M14" s="35">
        <f>SUM(C14:L14)</f>
        <v>33076950</v>
      </c>
      <c r="N14" s="6"/>
    </row>
    <row r="15" spans="1:21" x14ac:dyDescent="0.35">
      <c r="A15" s="45"/>
      <c r="B15" s="11" t="s">
        <v>28</v>
      </c>
      <c r="C15" s="6">
        <v>4615051</v>
      </c>
      <c r="D15" s="6">
        <v>612148</v>
      </c>
      <c r="E15" s="6">
        <v>16640</v>
      </c>
      <c r="F15" s="6">
        <v>0</v>
      </c>
      <c r="G15" s="6">
        <v>0</v>
      </c>
      <c r="H15" s="6">
        <v>11279153</v>
      </c>
      <c r="I15" s="6">
        <v>20381</v>
      </c>
      <c r="J15" s="6">
        <v>1050</v>
      </c>
      <c r="K15" s="6">
        <v>559204</v>
      </c>
      <c r="L15" s="61">
        <v>12810767</v>
      </c>
      <c r="M15" s="35">
        <v>29914394</v>
      </c>
      <c r="N15" s="14"/>
    </row>
    <row r="16" spans="1:21" x14ac:dyDescent="0.35">
      <c r="A16" s="45"/>
      <c r="B16" s="11" t="s">
        <v>29</v>
      </c>
      <c r="C16" s="6">
        <v>4506075</v>
      </c>
      <c r="D16" s="6">
        <v>613594</v>
      </c>
      <c r="E16" s="6">
        <v>19880</v>
      </c>
      <c r="F16" s="6">
        <v>0</v>
      </c>
      <c r="G16" s="6">
        <v>0</v>
      </c>
      <c r="H16" s="6">
        <v>11471364</v>
      </c>
      <c r="I16" s="6">
        <v>24402</v>
      </c>
      <c r="J16" s="6">
        <v>121476</v>
      </c>
      <c r="K16" s="6">
        <v>813236</v>
      </c>
      <c r="L16" s="61">
        <v>10825193</v>
      </c>
      <c r="M16" s="35">
        <f>SUM(C16:L16)</f>
        <v>28395220</v>
      </c>
      <c r="N16" s="39"/>
    </row>
    <row r="17" spans="1:14" ht="13.5" thickBot="1" x14ac:dyDescent="0.4">
      <c r="A17" s="45"/>
      <c r="B17" s="12" t="s">
        <v>41</v>
      </c>
      <c r="C17" s="13">
        <v>4100290</v>
      </c>
      <c r="D17" s="13">
        <v>655240</v>
      </c>
      <c r="E17" s="13">
        <v>15250</v>
      </c>
      <c r="F17" s="13">
        <v>0</v>
      </c>
      <c r="G17" s="13">
        <v>0</v>
      </c>
      <c r="H17" s="13">
        <v>13513068</v>
      </c>
      <c r="I17" s="13">
        <v>32672</v>
      </c>
      <c r="J17" s="13">
        <v>116400</v>
      </c>
      <c r="K17" s="13">
        <v>302939</v>
      </c>
      <c r="L17" s="62">
        <v>16310496</v>
      </c>
      <c r="M17" s="38">
        <v>35046355</v>
      </c>
      <c r="N17" s="6"/>
    </row>
    <row r="18" spans="1:14" x14ac:dyDescent="0.35">
      <c r="A18" s="45"/>
      <c r="B18" s="11" t="s">
        <v>30</v>
      </c>
      <c r="C18" s="6">
        <v>367937</v>
      </c>
      <c r="D18" s="6">
        <v>43470</v>
      </c>
      <c r="E18" s="6">
        <v>350</v>
      </c>
      <c r="F18" s="7">
        <v>0</v>
      </c>
      <c r="G18" s="7">
        <v>0</v>
      </c>
      <c r="H18" s="6">
        <v>49312</v>
      </c>
      <c r="I18" s="6">
        <v>0</v>
      </c>
      <c r="J18" s="6">
        <v>4000</v>
      </c>
      <c r="K18" s="6">
        <v>16271</v>
      </c>
      <c r="L18" s="61">
        <v>992387</v>
      </c>
      <c r="M18" s="36">
        <f t="shared" ref="M18:M23" si="0">SUM(C18:L18)</f>
        <v>1473727</v>
      </c>
      <c r="N18" s="14"/>
    </row>
    <row r="19" spans="1:14" x14ac:dyDescent="0.35">
      <c r="A19" s="45"/>
      <c r="B19" s="11" t="s">
        <v>31</v>
      </c>
      <c r="C19" s="6">
        <v>416912</v>
      </c>
      <c r="D19" s="6">
        <v>72296</v>
      </c>
      <c r="E19" s="6">
        <v>100</v>
      </c>
      <c r="F19" s="7">
        <v>0</v>
      </c>
      <c r="G19" s="7">
        <v>0</v>
      </c>
      <c r="H19" s="6">
        <v>3195488</v>
      </c>
      <c r="I19" s="6">
        <v>8134</v>
      </c>
      <c r="J19" s="6">
        <v>16050</v>
      </c>
      <c r="K19" s="6">
        <v>15873</v>
      </c>
      <c r="L19" s="61">
        <v>1457592</v>
      </c>
      <c r="M19" s="36">
        <f t="shared" si="0"/>
        <v>5182445</v>
      </c>
      <c r="N19" s="14"/>
    </row>
    <row r="20" spans="1:14" x14ac:dyDescent="0.35">
      <c r="A20" s="45"/>
      <c r="B20" s="11" t="s">
        <v>32</v>
      </c>
      <c r="C20" s="6">
        <v>419654</v>
      </c>
      <c r="D20" s="6">
        <v>93864</v>
      </c>
      <c r="E20" s="6">
        <v>0</v>
      </c>
      <c r="F20" s="7">
        <v>0</v>
      </c>
      <c r="G20" s="7">
        <v>0</v>
      </c>
      <c r="H20" s="6">
        <v>15981</v>
      </c>
      <c r="I20" s="6">
        <v>0</v>
      </c>
      <c r="J20" s="6">
        <v>250</v>
      </c>
      <c r="K20" s="6">
        <v>30325</v>
      </c>
      <c r="L20" s="61">
        <v>1776886</v>
      </c>
      <c r="M20" s="36">
        <f t="shared" si="0"/>
        <v>2336960</v>
      </c>
      <c r="N20" s="14"/>
    </row>
    <row r="21" spans="1:14" x14ac:dyDescent="0.35">
      <c r="A21" s="45"/>
      <c r="B21" s="11" t="s">
        <v>33</v>
      </c>
      <c r="C21" s="6">
        <v>324960</v>
      </c>
      <c r="D21" s="6">
        <v>46208</v>
      </c>
      <c r="E21" s="6">
        <v>50</v>
      </c>
      <c r="F21" s="7">
        <v>0</v>
      </c>
      <c r="G21" s="7">
        <v>0</v>
      </c>
      <c r="H21" s="6">
        <v>99204</v>
      </c>
      <c r="I21" s="6">
        <v>0</v>
      </c>
      <c r="J21" s="6">
        <v>0</v>
      </c>
      <c r="K21" s="6">
        <v>34890</v>
      </c>
      <c r="L21" s="61">
        <v>740665</v>
      </c>
      <c r="M21" s="36">
        <f t="shared" si="0"/>
        <v>1245977</v>
      </c>
      <c r="N21" s="14"/>
    </row>
    <row r="22" spans="1:14" x14ac:dyDescent="0.35">
      <c r="A22" s="45"/>
      <c r="B22" s="11" t="s">
        <v>34</v>
      </c>
      <c r="C22" s="6">
        <v>339965</v>
      </c>
      <c r="D22" s="6">
        <v>42700</v>
      </c>
      <c r="E22" s="6">
        <v>125</v>
      </c>
      <c r="F22" s="7">
        <v>0</v>
      </c>
      <c r="G22" s="7">
        <v>0</v>
      </c>
      <c r="H22" s="6">
        <v>3243401</v>
      </c>
      <c r="I22" s="6">
        <v>8271</v>
      </c>
      <c r="J22" s="6">
        <v>17075</v>
      </c>
      <c r="K22" s="6">
        <v>8912</v>
      </c>
      <c r="L22" s="61">
        <v>2095718</v>
      </c>
      <c r="M22" s="36">
        <f t="shared" si="0"/>
        <v>5756167</v>
      </c>
      <c r="N22" s="14"/>
    </row>
    <row r="23" spans="1:14" x14ac:dyDescent="0.35">
      <c r="A23" s="45"/>
      <c r="B23" s="11" t="s">
        <v>35</v>
      </c>
      <c r="C23" s="6">
        <v>336719</v>
      </c>
      <c r="D23" s="6">
        <v>45567</v>
      </c>
      <c r="E23" s="6">
        <v>0</v>
      </c>
      <c r="F23" s="7">
        <v>0</v>
      </c>
      <c r="G23" s="7">
        <v>0</v>
      </c>
      <c r="H23" s="6">
        <v>33344</v>
      </c>
      <c r="I23" s="6">
        <v>0</v>
      </c>
      <c r="J23" s="6">
        <v>0</v>
      </c>
      <c r="K23" s="6">
        <v>8088</v>
      </c>
      <c r="L23" s="61">
        <v>991362</v>
      </c>
      <c r="M23" s="36">
        <f t="shared" si="0"/>
        <v>1415080</v>
      </c>
      <c r="N23" s="14"/>
    </row>
    <row r="24" spans="1:14" x14ac:dyDescent="0.35">
      <c r="A24" s="45"/>
      <c r="B24" s="11" t="s">
        <v>36</v>
      </c>
      <c r="C24" s="6">
        <v>284609</v>
      </c>
      <c r="D24" s="6">
        <v>45220</v>
      </c>
      <c r="E24" s="6">
        <v>1000</v>
      </c>
      <c r="F24" s="7">
        <v>0</v>
      </c>
      <c r="G24" s="7">
        <v>0</v>
      </c>
      <c r="H24" s="6">
        <v>6940</v>
      </c>
      <c r="I24" s="6">
        <v>0</v>
      </c>
      <c r="J24" s="6">
        <v>0</v>
      </c>
      <c r="K24" s="6">
        <v>11146</v>
      </c>
      <c r="L24" s="61">
        <v>489979</v>
      </c>
      <c r="M24" s="36">
        <f t="shared" ref="M24:M26" si="1">SUM(C24:L24)</f>
        <v>838894</v>
      </c>
      <c r="N24" s="14"/>
    </row>
    <row r="25" spans="1:14" x14ac:dyDescent="0.35">
      <c r="A25" s="45"/>
      <c r="B25" s="11" t="s">
        <v>37</v>
      </c>
      <c r="C25" s="6">
        <v>284041</v>
      </c>
      <c r="D25" s="6">
        <v>47475</v>
      </c>
      <c r="E25" s="6">
        <v>1350</v>
      </c>
      <c r="F25" s="7">
        <v>0</v>
      </c>
      <c r="G25" s="7">
        <v>0</v>
      </c>
      <c r="H25" s="6">
        <v>3326944</v>
      </c>
      <c r="I25" s="6">
        <v>8225</v>
      </c>
      <c r="J25" s="6">
        <v>26575</v>
      </c>
      <c r="K25" s="6">
        <v>17294</v>
      </c>
      <c r="L25" s="61">
        <v>1338248</v>
      </c>
      <c r="M25" s="36">
        <f t="shared" si="1"/>
        <v>5050152</v>
      </c>
      <c r="N25" s="14"/>
    </row>
    <row r="26" spans="1:14" x14ac:dyDescent="0.35">
      <c r="A26" s="45"/>
      <c r="B26" s="11" t="s">
        <v>38</v>
      </c>
      <c r="C26" s="6">
        <v>321100</v>
      </c>
      <c r="D26" s="6">
        <v>61853</v>
      </c>
      <c r="E26" s="6">
        <v>1900</v>
      </c>
      <c r="F26" s="7">
        <v>0</v>
      </c>
      <c r="G26" s="7">
        <v>0</v>
      </c>
      <c r="H26" s="6">
        <v>32591</v>
      </c>
      <c r="I26" s="6">
        <v>0</v>
      </c>
      <c r="J26" s="6">
        <v>0</v>
      </c>
      <c r="K26" s="6">
        <v>9356</v>
      </c>
      <c r="L26" s="61">
        <v>1536189</v>
      </c>
      <c r="M26" s="36">
        <f t="shared" si="1"/>
        <v>1962989</v>
      </c>
      <c r="N26" s="14"/>
    </row>
    <row r="27" spans="1:14" x14ac:dyDescent="0.35">
      <c r="A27" s="45"/>
      <c r="B27" s="11" t="s">
        <v>39</v>
      </c>
      <c r="C27" s="6">
        <v>301512</v>
      </c>
      <c r="D27" s="6">
        <v>58021</v>
      </c>
      <c r="E27" s="6">
        <v>1625</v>
      </c>
      <c r="F27" s="7">
        <v>0</v>
      </c>
      <c r="G27" s="7">
        <v>0</v>
      </c>
      <c r="H27" s="6">
        <v>18817</v>
      </c>
      <c r="I27" s="6">
        <v>0</v>
      </c>
      <c r="J27" s="6">
        <v>0</v>
      </c>
      <c r="K27" s="6">
        <v>11021</v>
      </c>
      <c r="L27" s="61">
        <v>1601662</v>
      </c>
      <c r="M27" s="36">
        <f t="shared" ref="M27:M31" si="2">SUM(C27:L27)</f>
        <v>1992658</v>
      </c>
      <c r="N27" s="14"/>
    </row>
    <row r="28" spans="1:14" x14ac:dyDescent="0.35">
      <c r="A28" s="45"/>
      <c r="B28" s="40" t="s">
        <v>40</v>
      </c>
      <c r="C28" s="15">
        <v>289327</v>
      </c>
      <c r="D28" s="15">
        <v>44477</v>
      </c>
      <c r="E28" s="15">
        <v>6150</v>
      </c>
      <c r="F28" s="16">
        <v>0</v>
      </c>
      <c r="G28" s="16">
        <v>0</v>
      </c>
      <c r="H28" s="15">
        <v>3410906</v>
      </c>
      <c r="I28" s="15">
        <v>8042</v>
      </c>
      <c r="J28" s="15">
        <v>52450</v>
      </c>
      <c r="K28" s="15">
        <v>110201</v>
      </c>
      <c r="L28" s="63">
        <v>1698249</v>
      </c>
      <c r="M28" s="41">
        <f t="shared" si="2"/>
        <v>5619802</v>
      </c>
      <c r="N28" s="14"/>
    </row>
    <row r="29" spans="1:14" x14ac:dyDescent="0.35">
      <c r="A29" s="45"/>
      <c r="B29" s="11" t="s">
        <v>42</v>
      </c>
      <c r="C29" s="6">
        <v>309978</v>
      </c>
      <c r="D29" s="6">
        <v>63492</v>
      </c>
      <c r="E29" s="6">
        <v>600</v>
      </c>
      <c r="F29" s="7">
        <v>0</v>
      </c>
      <c r="G29" s="7">
        <v>0</v>
      </c>
      <c r="H29" s="17">
        <v>33682</v>
      </c>
      <c r="I29" s="6">
        <v>0</v>
      </c>
      <c r="J29" s="6">
        <v>550</v>
      </c>
      <c r="K29" s="17">
        <v>39717</v>
      </c>
      <c r="L29" s="61">
        <v>1397959</v>
      </c>
      <c r="M29" s="58">
        <f t="shared" si="2"/>
        <v>1845978</v>
      </c>
      <c r="N29" s="14"/>
    </row>
    <row r="30" spans="1:14" x14ac:dyDescent="0.35">
      <c r="A30" s="45"/>
      <c r="B30" s="11" t="s">
        <v>44</v>
      </c>
      <c r="C30" s="6">
        <v>303350</v>
      </c>
      <c r="D30" s="6">
        <v>74417</v>
      </c>
      <c r="E30" s="6">
        <v>1300</v>
      </c>
      <c r="F30" s="7">
        <v>0</v>
      </c>
      <c r="G30" s="7">
        <v>0</v>
      </c>
      <c r="H30" s="6">
        <v>120460</v>
      </c>
      <c r="I30" s="6">
        <v>0</v>
      </c>
      <c r="J30" s="6">
        <v>2700</v>
      </c>
      <c r="K30" s="6">
        <v>36793</v>
      </c>
      <c r="L30" s="61">
        <v>1074143</v>
      </c>
      <c r="M30" s="36">
        <f t="shared" si="2"/>
        <v>1613163</v>
      </c>
      <c r="N30" s="14"/>
    </row>
    <row r="31" spans="1:14" x14ac:dyDescent="0.35">
      <c r="A31" s="45"/>
      <c r="B31" s="25" t="s">
        <v>43</v>
      </c>
      <c r="C31" s="26">
        <f>SUM(C29:C30)</f>
        <v>613328</v>
      </c>
      <c r="D31" s="26">
        <f t="shared" ref="D31:L31" si="3">SUM(D29:D30)</f>
        <v>137909</v>
      </c>
      <c r="E31" s="26">
        <f t="shared" si="3"/>
        <v>1900</v>
      </c>
      <c r="F31" s="26">
        <f t="shared" si="3"/>
        <v>0</v>
      </c>
      <c r="G31" s="26">
        <f t="shared" si="3"/>
        <v>0</v>
      </c>
      <c r="H31" s="26">
        <f t="shared" si="3"/>
        <v>154142</v>
      </c>
      <c r="I31" s="26">
        <f t="shared" si="3"/>
        <v>0</v>
      </c>
      <c r="J31" s="26">
        <f t="shared" si="3"/>
        <v>3250</v>
      </c>
      <c r="K31" s="26">
        <f t="shared" si="3"/>
        <v>76510</v>
      </c>
      <c r="L31" s="64">
        <f t="shared" si="3"/>
        <v>2472102</v>
      </c>
      <c r="M31" s="26">
        <f t="shared" si="2"/>
        <v>3459141</v>
      </c>
      <c r="N31" s="37"/>
    </row>
    <row r="32" spans="1:14" x14ac:dyDescent="0.35">
      <c r="A32" s="46"/>
      <c r="B32" s="23"/>
      <c r="C32" s="6"/>
      <c r="D32" s="24"/>
      <c r="E32" s="6"/>
      <c r="F32" s="6"/>
      <c r="G32" s="6"/>
      <c r="H32" s="6"/>
      <c r="I32" s="6"/>
      <c r="J32" s="6"/>
      <c r="K32" s="6"/>
      <c r="L32" s="6"/>
      <c r="M32" s="6"/>
      <c r="N32" s="18"/>
    </row>
    <row r="33" spans="1:4" x14ac:dyDescent="0.35">
      <c r="A33" s="46"/>
      <c r="C33" s="6"/>
      <c r="D33" s="6"/>
    </row>
    <row r="34" spans="1:4" x14ac:dyDescent="0.35">
      <c r="A34" s="46"/>
    </row>
    <row r="35" spans="1:4" x14ac:dyDescent="0.35">
      <c r="A35" s="46"/>
    </row>
    <row r="36" spans="1:4" x14ac:dyDescent="0.35">
      <c r="A36" s="46"/>
    </row>
    <row r="37" spans="1:4" x14ac:dyDescent="0.35">
      <c r="A37" s="46"/>
    </row>
    <row r="38" spans="1:4" x14ac:dyDescent="0.35">
      <c r="A38" s="46"/>
    </row>
    <row r="39" spans="1:4" x14ac:dyDescent="0.35">
      <c r="A39" s="46"/>
    </row>
    <row r="40" spans="1:4" x14ac:dyDescent="0.35">
      <c r="A40" s="46"/>
    </row>
    <row r="41" spans="1:4" x14ac:dyDescent="0.35">
      <c r="A41" s="46"/>
    </row>
    <row r="42" spans="1:4" x14ac:dyDescent="0.35">
      <c r="A42" s="46"/>
    </row>
    <row r="43" spans="1:4" x14ac:dyDescent="0.35">
      <c r="A43" s="46"/>
    </row>
    <row r="44" spans="1:4" x14ac:dyDescent="0.35">
      <c r="A44" s="46"/>
    </row>
    <row r="45" spans="1:4" x14ac:dyDescent="0.35">
      <c r="A45" s="46"/>
    </row>
    <row r="46" spans="1:4" x14ac:dyDescent="0.35">
      <c r="A46" s="46"/>
    </row>
    <row r="47" spans="1:4" x14ac:dyDescent="0.35">
      <c r="A47" s="46"/>
    </row>
    <row r="48" spans="1:4" x14ac:dyDescent="0.35">
      <c r="A48" s="46"/>
    </row>
    <row r="49" spans="1:1" x14ac:dyDescent="0.35">
      <c r="A49" s="46"/>
    </row>
    <row r="50" spans="1:1" x14ac:dyDescent="0.35">
      <c r="A50" s="46"/>
    </row>
    <row r="51" spans="1:1" x14ac:dyDescent="0.35">
      <c r="A51" s="46"/>
    </row>
    <row r="52" spans="1:1" x14ac:dyDescent="0.35">
      <c r="A52" s="46"/>
    </row>
    <row r="53" spans="1:1" x14ac:dyDescent="0.35">
      <c r="A53" s="46"/>
    </row>
    <row r="54" spans="1:1" x14ac:dyDescent="0.35">
      <c r="A54" s="46"/>
    </row>
    <row r="55" spans="1:1" x14ac:dyDescent="0.35">
      <c r="A55" s="46"/>
    </row>
    <row r="56" spans="1:1" x14ac:dyDescent="0.35">
      <c r="A56" s="46"/>
    </row>
    <row r="57" spans="1:1" x14ac:dyDescent="0.35">
      <c r="A57" s="46"/>
    </row>
    <row r="58" spans="1:1" x14ac:dyDescent="0.35">
      <c r="A58" s="46"/>
    </row>
    <row r="59" spans="1:1" x14ac:dyDescent="0.35">
      <c r="A59" s="46"/>
    </row>
    <row r="60" spans="1:1" x14ac:dyDescent="0.35">
      <c r="A60" s="46"/>
    </row>
    <row r="61" spans="1:1" x14ac:dyDescent="0.35">
      <c r="A61" s="46"/>
    </row>
    <row r="62" spans="1:1" x14ac:dyDescent="0.35">
      <c r="A62" s="46"/>
    </row>
    <row r="63" spans="1:1" x14ac:dyDescent="0.35">
      <c r="A63" s="46"/>
    </row>
    <row r="64" spans="1:1" x14ac:dyDescent="0.35">
      <c r="A64" s="46"/>
    </row>
    <row r="65" spans="1:1" x14ac:dyDescent="0.35">
      <c r="A65" s="46"/>
    </row>
    <row r="66" spans="1:1" x14ac:dyDescent="0.35">
      <c r="A66" s="46"/>
    </row>
    <row r="67" spans="1:1" x14ac:dyDescent="0.35">
      <c r="A67" s="46"/>
    </row>
    <row r="68" spans="1:1" x14ac:dyDescent="0.35">
      <c r="A68" s="46"/>
    </row>
    <row r="69" spans="1:1" x14ac:dyDescent="0.35">
      <c r="A69" s="46"/>
    </row>
    <row r="70" spans="1:1" x14ac:dyDescent="0.35">
      <c r="A70" s="46"/>
    </row>
    <row r="71" spans="1:1" x14ac:dyDescent="0.35">
      <c r="A71" s="46"/>
    </row>
    <row r="72" spans="1:1" x14ac:dyDescent="0.35">
      <c r="A72" s="46"/>
    </row>
    <row r="73" spans="1:1" x14ac:dyDescent="0.35">
      <c r="A73" s="46"/>
    </row>
    <row r="74" spans="1:1" x14ac:dyDescent="0.35">
      <c r="A74" s="46"/>
    </row>
    <row r="75" spans="1:1" x14ac:dyDescent="0.35">
      <c r="A75" s="46"/>
    </row>
    <row r="76" spans="1:1" x14ac:dyDescent="0.35">
      <c r="A76" s="46"/>
    </row>
    <row r="77" spans="1:1" x14ac:dyDescent="0.35">
      <c r="A77" s="46"/>
    </row>
  </sheetData>
  <mergeCells count="12">
    <mergeCell ref="N1:Q1"/>
    <mergeCell ref="M3:M6"/>
    <mergeCell ref="N2:R2"/>
    <mergeCell ref="A1:A2"/>
    <mergeCell ref="A3:A77"/>
    <mergeCell ref="K3:L3"/>
    <mergeCell ref="K5:L5"/>
    <mergeCell ref="C3:J3"/>
    <mergeCell ref="C5:J5"/>
    <mergeCell ref="B1:M1"/>
    <mergeCell ref="B5:B6"/>
    <mergeCell ref="B2:M2"/>
  </mergeCells>
  <hyperlinks>
    <hyperlink ref="N2:R2" r:id="rId1" display="Para información diaría, mensual y anual sobre Derivados Financieros pulsar este enlace." xr:uid="{00000000-0004-0000-0000-000000000000}"/>
  </hyperlinks>
  <pageMargins left="0.15748031496062992" right="0.15748031496062992" top="0.23622047244094491" bottom="0.15748031496062992" header="0.15748031496062992" footer="0.15748031496062992"/>
  <pageSetup paperSize="9" scale="65" orientation="landscape" r:id="rId2"/>
  <headerFooter>
    <oddHeader>Página &amp;P de &amp;F</oddHeader>
    <oddFooter>&amp;L&amp;"Noto Sans"&amp;10&amp;K000000&amp;"Noto Sans"&amp;10&amp;K000000_x000D_&amp;1#&amp;"Calibri"&amp;10&amp;K000000 Sensitivity: C2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3c8a2-7a3e-4d46-98b0-238345b878c8" xsi:nil="true"/>
    <lcf76f155ced4ddcb4097134ff3c332f xmlns="40c2a0fd-5313-4151-840a-a978290a605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BD347C3BE934F81DF9A8D015F81A8" ma:contentTypeVersion="14" ma:contentTypeDescription="Create a new document." ma:contentTypeScope="" ma:versionID="fbe66559fe7a9ad3edb792a7f5bc5ca3">
  <xsd:schema xmlns:xsd="http://www.w3.org/2001/XMLSchema" xmlns:xs="http://www.w3.org/2001/XMLSchema" xmlns:p="http://schemas.microsoft.com/office/2006/metadata/properties" xmlns:ns2="40c2a0fd-5313-4151-840a-a978290a6053" xmlns:ns3="5d93c8a2-7a3e-4d46-98b0-238345b878c8" targetNamespace="http://schemas.microsoft.com/office/2006/metadata/properties" ma:root="true" ma:fieldsID="88e85a3312ba99c5a4ded851941d66d9" ns2:_="" ns3:_="">
    <xsd:import namespace="40c2a0fd-5313-4151-840a-a978290a6053"/>
    <xsd:import namespace="5d93c8a2-7a3e-4d46-98b0-238345b87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2a0fd-5313-4151-840a-a978290a6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c8a2-7a3e-4d46-98b0-238345b87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22bdd4-5fa3-4c00-92af-ee3ed544233a}" ma:internalName="TaxCatchAll" ma:showField="CatchAllData" ma:web="5d93c8a2-7a3e-4d46-98b0-238345b87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448A77FE-002D-46D9-BC4D-D427C8A3C23B}">
  <ds:schemaRefs>
    <ds:schemaRef ds:uri="http://purl.org/dc/terms/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CB08637-B0BF-4D09-B8C5-37E92BA51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622EC9-9460-40AC-8146-99575297BF3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DC135FA-7B78-4296-BC7A-61994A187F90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TABLA 10-01 Neg.Opc. y Futuros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 Javier Garrido Domingo</dc:creator>
  <cp:keywords/>
  <dc:description/>
  <cp:lastModifiedBy>Algarte Martinez, Gonzalo Ruben</cp:lastModifiedBy>
  <cp:revision/>
  <dcterms:created xsi:type="dcterms:W3CDTF">2008-08-20T07:23:26Z</dcterms:created>
  <dcterms:modified xsi:type="dcterms:W3CDTF">2026-03-02T16:35:00Z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0x010100E62BD347C3BE934F81DF9A8D015F81A8</vt:lpwstr>
  </property>
  <property fmtid="{D5CDD505-2E9C-101B-9397-08002B2CF9AE}" pid="3" name="MSIP_Label_4da52270-6ed3-4abe-ba7c-b9255dadcdf9_Enabled">
    <vt:lpwstr>true</vt:lpwstr>
  </property>
  <property fmtid="{D5CDD505-2E9C-101B-9397-08002B2CF9AE}" pid="4" name="MSIP_Label_4da52270-6ed3-4abe-ba7c-b9255dadcdf9_SetDate">
    <vt:lpwstr>2024-10-02T14:11:22Z</vt:lpwstr>
  </property>
  <property fmtid="{D5CDD505-2E9C-101B-9397-08002B2CF9AE}" pid="5" name="MSIP_Label_4da52270-6ed3-4abe-ba7c-b9255dadcdf9_Method">
    <vt:lpwstr>Standard</vt:lpwstr>
  </property>
  <property fmtid="{D5CDD505-2E9C-101B-9397-08002B2CF9AE}" pid="6" name="MSIP_Label_4da52270-6ed3-4abe-ba7c-b9255dadcdf9_Name">
    <vt:lpwstr>4da52270-6ed3-4abe-ba7c-b9255dadcdf9</vt:lpwstr>
  </property>
  <property fmtid="{D5CDD505-2E9C-101B-9397-08002B2CF9AE}" pid="7" name="MSIP_Label_4da52270-6ed3-4abe-ba7c-b9255dadcdf9_SiteId">
    <vt:lpwstr>46e04f2b-093e-4ad0-a99f-0331aa506e12</vt:lpwstr>
  </property>
  <property fmtid="{D5CDD505-2E9C-101B-9397-08002B2CF9AE}" pid="8" name="MSIP_Label_4da52270-6ed3-4abe-ba7c-b9255dadcdf9_ActionId">
    <vt:lpwstr>13f608f9-5f1a-4d6d-87ca-981f47e518ff</vt:lpwstr>
  </property>
  <property fmtid="{D5CDD505-2E9C-101B-9397-08002B2CF9AE}" pid="9" name="MSIP_Label_4da52270-6ed3-4abe-ba7c-b9255dadcdf9_ContentBits">
    <vt:lpwstr>2</vt:lpwstr>
  </property>
  <property fmtid="{D5CDD505-2E9C-101B-9397-08002B2CF9AE}" pid="10" name="MediaServiceImageTags">
    <vt:lpwstr/>
  </property>
</Properties>
</file>